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'Лист1'!$B$1:$M$106</definedName>
    <definedName name="USD">#REF!</definedName>
    <definedName name="в">#REF!</definedName>
    <definedName name="д">#REF!</definedName>
    <definedName name="Курс">#REF!</definedName>
    <definedName name="ыф">#REF!</definedName>
  </definedNames>
  <calcPr fullCalcOnLoad="1" fullPrecision="0"/>
</workbook>
</file>

<file path=xl/sharedStrings.xml><?xml version="1.0" encoding="utf-8"?>
<sst xmlns="http://schemas.openxmlformats.org/spreadsheetml/2006/main" count="319" uniqueCount="297">
  <si>
    <t>Производственно - коммерческая компания</t>
  </si>
  <si>
    <t>ООО «ПКФ «ТУРБОКОМ-ИНВЕСТ»</t>
  </si>
  <si>
    <t>тел.: +7 (8352) 227-918; тел.: +7 (495) 789-37-06</t>
  </si>
  <si>
    <t xml:space="preserve">Бондаренко Константин                    </t>
  </si>
  <si>
    <t>E-mail: turbocom.ved.07@mail.ru ;  Skype: turbocom.ved.07; ICQ: 689323881</t>
  </si>
  <si>
    <t>www.турбоком-инвест.рф,      www.turbokom.ru</t>
  </si>
  <si>
    <r>
      <t xml:space="preserve">Прайс-лист на турбокомпрессоры 
</t>
    </r>
    <r>
      <rPr>
        <b/>
        <i/>
        <sz val="16"/>
        <color indexed="10"/>
        <rFont val="Arial"/>
        <family val="2"/>
      </rPr>
      <t>г. Москва, г. Чебоксары, г. Челябинск, г. Новосибирск</t>
    </r>
  </si>
  <si>
    <t>(Цены действительны с 01.09.2015г.)</t>
  </si>
  <si>
    <t>СЕРТИФИКАТЫ СООТВЕТСТВИЯ:</t>
  </si>
  <si>
    <t>ГОСТ Р № РОСС RU.АГ92.Н11052</t>
  </si>
  <si>
    <t>Международный Сертификат ISO 9001:2011 № ST.RU.0001.M0002901</t>
  </si>
  <si>
    <t>Соответствуют требованиям ISO / TS 16949-209 № ST.RU.0001.M0002902</t>
  </si>
  <si>
    <t>№ п/п</t>
  </si>
  <si>
    <t>Модель ТКР</t>
  </si>
  <si>
    <t>Обозначение 
по каталогу</t>
  </si>
  <si>
    <t>Применение</t>
  </si>
  <si>
    <t>Нетто, 
кг.</t>
  </si>
  <si>
    <r>
      <t>Цена, Руб. РФ с НДС
(</t>
    </r>
    <r>
      <rPr>
        <b/>
        <sz val="11"/>
        <color indexed="12"/>
        <rFont val="Arial"/>
        <family val="2"/>
      </rPr>
      <t>при отгрузке с отсрочкой</t>
    </r>
    <r>
      <rPr>
        <b/>
        <sz val="11"/>
        <rFont val="Arial"/>
        <family val="2"/>
      </rPr>
      <t xml:space="preserve"> / </t>
    </r>
    <r>
      <rPr>
        <b/>
        <sz val="11"/>
        <color indexed="10"/>
        <rFont val="Arial"/>
        <family val="2"/>
      </rPr>
      <t>при 100% предоплате</t>
    </r>
    <r>
      <rPr>
        <b/>
        <sz val="11"/>
        <rFont val="Arial"/>
        <family val="2"/>
      </rPr>
      <t>)</t>
    </r>
  </si>
  <si>
    <t>Двигатель</t>
  </si>
  <si>
    <t>Техника</t>
  </si>
  <si>
    <t>от 400 тыс.</t>
  </si>
  <si>
    <t>от 200 тыс.</t>
  </si>
  <si>
    <t>от 125 тыс.</t>
  </si>
  <si>
    <t>от 75 тыс.</t>
  </si>
  <si>
    <t>от 50 тыс.</t>
  </si>
  <si>
    <t>Розница</t>
  </si>
  <si>
    <t>от 120 тыс.</t>
  </si>
  <si>
    <t>от  40 тыс.</t>
  </si>
  <si>
    <t>от 25 тыс.</t>
  </si>
  <si>
    <t xml:space="preserve">ТКР-HE 200 WG </t>
  </si>
  <si>
    <t>(3773122 / 3773121)</t>
  </si>
  <si>
    <t>(3777896 / 3777897)</t>
  </si>
  <si>
    <t xml:space="preserve">ТКР-HE 211 W </t>
  </si>
  <si>
    <t>(3774197 / 3774198)</t>
  </si>
  <si>
    <t xml:space="preserve">ТКР-HE 221 W </t>
  </si>
  <si>
    <t>(4043978 / 4043979)</t>
  </si>
  <si>
    <t xml:space="preserve">ТКР-HE 351 W </t>
  </si>
  <si>
    <t>(4043980 / 4043982 )</t>
  </si>
  <si>
    <t>Турбокомпрессоры для автотракторной и сельскохозяйственной техники</t>
  </si>
  <si>
    <t>ТКР- 6 (01)</t>
  </si>
  <si>
    <t>600-1118010.01</t>
  </si>
  <si>
    <t>Д-245.27; Д-245.С-435; Д 245.С-437; Д 245.5; 
Д 245.5С-439</t>
  </si>
  <si>
    <t xml:space="preserve">МТЗ-922/923/950/952/890/895, ЮМЗ, ВТЗ, ЛТЗ, к-н Гомсельмаш, ДСТ Амкодор </t>
  </si>
  <si>
    <t>ТКР- 6 (02)</t>
  </si>
  <si>
    <t>600-1118010.02</t>
  </si>
  <si>
    <t>Д-245.12С-143/231/365/368</t>
  </si>
  <si>
    <t>ЗиЛ 4331 (Бычек)</t>
  </si>
  <si>
    <t>ТКР- 6 (03)</t>
  </si>
  <si>
    <t>600-1118010.03</t>
  </si>
  <si>
    <t>РМ-80, РМ-120</t>
  </si>
  <si>
    <t>МТЗ 100, ЗиЛ 5301, ЮМЗ</t>
  </si>
  <si>
    <t>ТКР- 6 (04)</t>
  </si>
  <si>
    <t>600-1118010.04</t>
  </si>
  <si>
    <t>Д 245.12С</t>
  </si>
  <si>
    <t>33 ГТ, ГАЗ 34039</t>
  </si>
  <si>
    <t>ТКР- 6 (05)</t>
  </si>
  <si>
    <t>600-1118010.05</t>
  </si>
  <si>
    <t>Д 245.7 - 628/658</t>
  </si>
  <si>
    <t>ГАЗ 3309, 33081</t>
  </si>
  <si>
    <t>ТКР- 6 (06)</t>
  </si>
  <si>
    <t>600-1118010.06</t>
  </si>
  <si>
    <t>Д 246.3/4</t>
  </si>
  <si>
    <t>Энергоустановка</t>
  </si>
  <si>
    <t>ТКР- 6 (07)</t>
  </si>
  <si>
    <t>600-1118010.07</t>
  </si>
  <si>
    <t>Д-245</t>
  </si>
  <si>
    <t>МТЗ-1021</t>
  </si>
  <si>
    <t>ТКР- 6 (11)</t>
  </si>
  <si>
    <t>600-1118010.11</t>
  </si>
  <si>
    <t>Д-245.12С</t>
  </si>
  <si>
    <t>Переоборудованный ГАЗ-66</t>
  </si>
  <si>
    <t>ТКР- 6 (12)</t>
  </si>
  <si>
    <t>600-1118010.12</t>
  </si>
  <si>
    <t>Д-246.4</t>
  </si>
  <si>
    <t>ТКР- 6 (13)</t>
  </si>
  <si>
    <t>600-1118010.13</t>
  </si>
  <si>
    <t>ТКР- 6 (01.01)  ФОРС</t>
  </si>
  <si>
    <t>600-1118010.01.01</t>
  </si>
  <si>
    <t>Д-245.С; Д-245.5С-439</t>
  </si>
  <si>
    <t>МТЗ-890/950/922/923</t>
  </si>
  <si>
    <t>ТКР- 6 (01.07)  ФОРС</t>
  </si>
  <si>
    <t>600-1118010.01.07</t>
  </si>
  <si>
    <t>Д-245.5</t>
  </si>
  <si>
    <t>МТЗ-890</t>
  </si>
  <si>
    <t>ТКР- 6 (01.08)  ФОРС</t>
  </si>
  <si>
    <t>600-1118010.01.08</t>
  </si>
  <si>
    <t>Д-245.16С</t>
  </si>
  <si>
    <t>Онежский тракторный завод</t>
  </si>
  <si>
    <t>ТКР- 6 (01.09)  ФОРС</t>
  </si>
  <si>
    <t>600-1118010.01.09</t>
  </si>
  <si>
    <t>Д-245.5С</t>
  </si>
  <si>
    <t>МТЗ-921</t>
  </si>
  <si>
    <t>ТКР- 6 (02.05)  ФОРС</t>
  </si>
  <si>
    <t>600-1118010.02.05</t>
  </si>
  <si>
    <t>Д-245.7-628 / 658</t>
  </si>
  <si>
    <t>ГАЗ</t>
  </si>
  <si>
    <t>ТКР- 6 (03.10)  ФОРС</t>
  </si>
  <si>
    <t>600-1118010.03.10</t>
  </si>
  <si>
    <t>Д-245.5S2; Д-245.43S2</t>
  </si>
  <si>
    <t>Волгоградский Тракторный Завод, "Амкодор"</t>
  </si>
  <si>
    <t>ТКР- 6.1 (01) 
(с клапаном)</t>
  </si>
  <si>
    <t>620.1118010.01</t>
  </si>
  <si>
    <t>Д 245.7; Д 245.9</t>
  </si>
  <si>
    <t>Автобусы ПАЗ 32051  Автомобили ЗиЛ</t>
  </si>
  <si>
    <t>ТКР- 6.1 (02) 
(с клапаном)</t>
  </si>
  <si>
    <t>620.1118010.02</t>
  </si>
  <si>
    <t>Д 245.9-67; 
Д 245.9-568</t>
  </si>
  <si>
    <t>ЛАЗ 695; Автобусы ПАЗ - "Аврора"</t>
  </si>
  <si>
    <t>ТКР- 6.1 (03)
(с клапаном)</t>
  </si>
  <si>
    <t>620.1118010.03</t>
  </si>
  <si>
    <t>Д 245.7-566; 
Д 245.7-165</t>
  </si>
  <si>
    <t>Автомобили ГАЗ</t>
  </si>
  <si>
    <t>ТКР- 6.1 (04)
(с клапаном)</t>
  </si>
  <si>
    <t>620.1118010.04</t>
  </si>
  <si>
    <t>Д-245.16Л-261, 
Д-245.9-67 (568)</t>
  </si>
  <si>
    <t>Онежский тракторный 
з-д ТДТ-55А; ЛХТ-55; 
ТЛТ-100А</t>
  </si>
  <si>
    <t>ТКР- 6.1 (05)
(с клапаном)</t>
  </si>
  <si>
    <t>620.1118010.05</t>
  </si>
  <si>
    <t>Д 245.9-335/336</t>
  </si>
  <si>
    <t>МАЗ 4370</t>
  </si>
  <si>
    <t>ТКР- 6.1 (06)
ЕВРО-2</t>
  </si>
  <si>
    <t>620.1118010.06</t>
  </si>
  <si>
    <t xml:space="preserve">Д-245.7 Е2-251/254 </t>
  </si>
  <si>
    <t>ГАЗ, ВАЛДАЙ</t>
  </si>
  <si>
    <t>ТКР- 6,5.1 (09.03)
ЕВРО-3</t>
  </si>
  <si>
    <t>КБПА451651.03</t>
  </si>
  <si>
    <t>Д-245.7 Е3</t>
  </si>
  <si>
    <t>ТКР- 6,5.1 (10.06)
ЕВРО-3</t>
  </si>
  <si>
    <t>КБПА451651.06</t>
  </si>
  <si>
    <t>Д-245.7 Е4</t>
  </si>
  <si>
    <t>ВАЛДАЙ</t>
  </si>
  <si>
    <t>ТКР-C14-174-01  
ЕВРО-2</t>
  </si>
  <si>
    <t>Д-245.9Е2, Д-245.30Е2</t>
  </si>
  <si>
    <t xml:space="preserve">МАЗ-4370 "Зубренок" </t>
  </si>
  <si>
    <t>СКОРО В ПРОДАЖЕ</t>
  </si>
  <si>
    <t>ТКР-C14-179-02  
ЕВРО-3</t>
  </si>
  <si>
    <t xml:space="preserve">Д-245.7E3              </t>
  </si>
  <si>
    <t>ГАЗ-3308 / 09</t>
  </si>
  <si>
    <t>ТКР-C14-180-01  
ЕВРО-3</t>
  </si>
  <si>
    <t>Д-245.7E3</t>
  </si>
  <si>
    <t>Валдай, ГАЗ-33104</t>
  </si>
  <si>
    <t>ТКР-C14-194-01
ЕВРО-3</t>
  </si>
  <si>
    <t>Д-245.9E3</t>
  </si>
  <si>
    <t>ПАЗ без шпилек</t>
  </si>
  <si>
    <t>ТКР-700 (01)</t>
  </si>
  <si>
    <t>700-1118010.01</t>
  </si>
  <si>
    <t xml:space="preserve">Д 260.1(С), Д 260.2(С),         Д 2601С2, Д 260 2С2,             Д 260.1, Д 260.2 </t>
  </si>
  <si>
    <t>К-3000, МТЗ-1523, -1221, Амкодор</t>
  </si>
  <si>
    <t>ТКР-700 (02)</t>
  </si>
  <si>
    <t>700-1118010.02</t>
  </si>
  <si>
    <t>Д-260.4-16, 260.4-18</t>
  </si>
  <si>
    <t>Гомсельмаш, Брянск</t>
  </si>
  <si>
    <t xml:space="preserve">ТКР-7                   </t>
  </si>
  <si>
    <t>742-1118010</t>
  </si>
  <si>
    <t>Д-440, Д-442 (АМЗ)</t>
  </si>
  <si>
    <t>Комбайн «Енисей-1200»</t>
  </si>
  <si>
    <t>ТКР-7Н-1
(правый / левый)</t>
  </si>
  <si>
    <t>7403-1118010</t>
  </si>
  <si>
    <t>КамАЗ 7403.10, 740.11-240 и др.</t>
  </si>
  <si>
    <t>Автомобили КамАЗ</t>
  </si>
  <si>
    <t xml:space="preserve">ТКР-7Н-2А    </t>
  </si>
  <si>
    <t>702-1118010</t>
  </si>
  <si>
    <t>Д-245, Д-245.1</t>
  </si>
  <si>
    <t>ЗиЛ 5301/4331/130, ПАЗ, ЧАЗ, ЛАЗ-695, МТЗ-100/922/923</t>
  </si>
  <si>
    <t>ТКР-7С-6
ЕВРО-1 (6 шп.)</t>
  </si>
  <si>
    <t>7406-1118010</t>
  </si>
  <si>
    <t xml:space="preserve">740.14-300/-240 </t>
  </si>
  <si>
    <t>КамАЗ Евро-1</t>
  </si>
  <si>
    <t>ТКР-7С-6
ЕВРО-2 (4 шп.)</t>
  </si>
  <si>
    <t>7405.1118012</t>
  </si>
  <si>
    <t xml:space="preserve">740.30-260, 740.31-260,
740.50-360, 740.51-320 </t>
  </si>
  <si>
    <t>КамАЗ Евро-2</t>
  </si>
  <si>
    <t>ТКР-К-27-TML</t>
  </si>
  <si>
    <t>697TC55L EURO2</t>
  </si>
  <si>
    <t>Автобус "Эталон" БАЗ-А079, TATA, I-VAN</t>
  </si>
  <si>
    <t>ТКР-К-27-61-01</t>
  </si>
  <si>
    <t>Д-260.4</t>
  </si>
  <si>
    <t>Брянск, Арсенал, Ирмаш, Гомсельмаш</t>
  </si>
  <si>
    <t>ТКР-К-27-61-02</t>
  </si>
  <si>
    <t>Д-260.1; Д-260.3</t>
  </si>
  <si>
    <t>МТЗ-1221, 1222, 1522; Ростсельмаш, Амкодор</t>
  </si>
  <si>
    <t>ТКР-К-27-115-01/02 
ЕВРО-1 (6 шп.)</t>
  </si>
  <si>
    <t>Двигатели 740.11-240, 740.13-260, 740.14-300/240</t>
  </si>
  <si>
    <t xml:space="preserve"> а/м КамАЗ</t>
  </si>
  <si>
    <t>ТКР-К-27-145-01/02 
ЕВРО-2 (4 шп.)</t>
  </si>
  <si>
    <t>Двигатели 740.30, 740.31, 740.50, 740.51</t>
  </si>
  <si>
    <t>а/м КамАЗ</t>
  </si>
  <si>
    <t>ТКР- 8,5Н-1</t>
  </si>
  <si>
    <t>851.30001.00</t>
  </si>
  <si>
    <t>СМД-17Н/18Н,17Н05</t>
  </si>
  <si>
    <t>Трактор ДТ-75Н</t>
  </si>
  <si>
    <t>ТКР- 8,5Н-3</t>
  </si>
  <si>
    <t>853.30001.00</t>
  </si>
  <si>
    <t>СМД-21/22,22А,23/24 СМД 18 НП.01.</t>
  </si>
  <si>
    <t>Трактор ТБ-1М, ЛХТ-100,  Комбайны:  «Дон 1200», комбайн «Нива» СК-5, «Сибиряк» СКД6</t>
  </si>
  <si>
    <t>ТКР- 8,5С</t>
  </si>
  <si>
    <t>51-54-1</t>
  </si>
  <si>
    <t>Д-160М</t>
  </si>
  <si>
    <t>Трактор Т-170М.01</t>
  </si>
  <si>
    <t>ТКР- 8,5С-1</t>
  </si>
  <si>
    <t>861.30001.10</t>
  </si>
  <si>
    <t>СМД-31, 31А,            31А.02, 31.06</t>
  </si>
  <si>
    <t>Комбайны: "Дон- 1500", «Колос» СК-6, рисоуборочный «Кубань»</t>
  </si>
  <si>
    <t>ТКР- 8,5С-6</t>
  </si>
  <si>
    <t>866.30001.10</t>
  </si>
  <si>
    <t>Д-440,Д-442 (АМЗ)</t>
  </si>
  <si>
    <t>Тракторы:   ДТ-75Т, ДТ-75Д,  Т-90П, ДЗ-42, ДЗ-162, ДУ-68, комбайн «Дон-1500»</t>
  </si>
  <si>
    <t>ТКР- 8,5С-17</t>
  </si>
  <si>
    <t>877.30001.10</t>
  </si>
  <si>
    <t>8ДВТ-300,В-400, В-500</t>
  </si>
  <si>
    <t>Тракторы:Т-330, Т-25</t>
  </si>
  <si>
    <t>ТКР-11Н-1</t>
  </si>
  <si>
    <t>112.30001.00</t>
  </si>
  <si>
    <t>СМД-60\62,63,64,68</t>
  </si>
  <si>
    <t>Т-150Г, Т-150К, 
Т-157, -158, ДТ-175С, 
комбайны: «Колос» СК-5, КСК-4, КСК-100</t>
  </si>
  <si>
    <t>ТКР-11Н-2</t>
  </si>
  <si>
    <t>111.30001.00</t>
  </si>
  <si>
    <t>СМД17Н/КН,18Н/КН/МП</t>
  </si>
  <si>
    <t>ДТ-75Н, комбайны: "Нива" СК-6, ККС-6, ККСЦ</t>
  </si>
  <si>
    <t>ТКР-11Н-3</t>
  </si>
  <si>
    <t>92.000</t>
  </si>
  <si>
    <t>Д-160, Д-170</t>
  </si>
  <si>
    <t>Трактор  Т-130/170</t>
  </si>
  <si>
    <t>Турбокомпрессоры для двигателей ЯМЗ («Автодизель» - Ярославский моторный завод)</t>
  </si>
  <si>
    <t>ТКР-11-238НБ</t>
  </si>
  <si>
    <t>238НБ-1118010-Г</t>
  </si>
  <si>
    <t>ЯМЗ-238 НД2/Л,Н</t>
  </si>
  <si>
    <t>тракторы К-700А, 
ав-ль КрАЗ-260, тягачи КрАЗ</t>
  </si>
  <si>
    <t>ТКР-9-12 (00)</t>
  </si>
  <si>
    <t>12.1118010
(122.1118010)</t>
  </si>
  <si>
    <t>ЯМЗ-238Б; ЯМЗ-238БВ; ЯМЗ-238БЛ; ЯМЗ-238БК; ЯМЗ-238БН; ЯМЗ-238ДК; ЯМЗ-238Д; ЯМЗ-7512.10; ЯМЗ-7513.10; ЯМЗ-7514.10; ЯМЗ-238БЕ-1; ЯМЗ-238ДЕ; ЯМЗ-238НД6; ЯМЗ-238НД7; ЯМЗ-238НД8</t>
  </si>
  <si>
    <t>МАЗ-54323,-5516, КрАЗ-6503, 6505, КрАЗ-6343, МАЗ-64229, «Урал», самосвалы МоАЗ</t>
  </si>
  <si>
    <t>ТКР-9-12 (01/02)
(правый / левый)</t>
  </si>
  <si>
    <t>12.1118010-01/02
(122.1118010-01/02)</t>
  </si>
  <si>
    <t>ЯМЗ-240НМ2-ос.к.,-1,-2;  ЯМЗ-240ПМ2-ос.к.</t>
  </si>
  <si>
    <t>БелАЗ-75485,         75486,75487</t>
  </si>
  <si>
    <t>ТКР-9-12 (03/04) 
(правый / левый)</t>
  </si>
  <si>
    <t>12.1118010-03/04
(122.1118010-03/04)</t>
  </si>
  <si>
    <t>ЯМЗ-8401.10-3,-5,-6,-14,-24;  ЯМЗ-845.10;  ЯМЗ-8502.10</t>
  </si>
  <si>
    <t>БелАЗ-75482, 
МАЗ-7413</t>
  </si>
  <si>
    <t>ТКР-9-12 (07)</t>
  </si>
  <si>
    <t>12.1118010-07
(122.1118010-07)</t>
  </si>
  <si>
    <t>ЯМЗ-236Н; ЯМЗ-236Б; ЯМЗ-236БЕ; ЯМЗ-236НЕ; ЯМЗ-236БЕ2; ЯМЗ-236НЕ2; ЯМЗ-236НД; ЯМЗ-7601.10</t>
  </si>
  <si>
    <t>Автомобили МАЗ, ЗИЛ, «Урал», КрАЗ; 
автобусы ЛАЗ
двигатели ЯМЗ с рядным ТНВД</t>
  </si>
  <si>
    <t>ТКР-9-12 (08/09)
(правый / левый)</t>
  </si>
  <si>
    <t>12.1118010-08/09
(122.1118010-08/09)</t>
  </si>
  <si>
    <t>ЯМЗ-850.10</t>
  </si>
  <si>
    <t>Тракторы ЧЗПТ</t>
  </si>
  <si>
    <t>ТКР-9-12 (11)</t>
  </si>
  <si>
    <t>12.1118010-11
(122.1118010-11)</t>
  </si>
  <si>
    <t>ЯМЗ-238НД3; ЯМЗ-238НД4; ЯМЗ-238НД5</t>
  </si>
  <si>
    <t>Тракторы К-701А "Кировец"</t>
  </si>
  <si>
    <t>ТКР-9-12 (13)</t>
  </si>
  <si>
    <t>(12.1118010-13)
122.1118010-13</t>
  </si>
  <si>
    <t>ЯМЗ-236БЕ-3; ЯМЗ-236НЕ; ЯМЗ-236НЕ2</t>
  </si>
  <si>
    <t>двигатели ЯМЗ с V-образным ТНВД</t>
  </si>
  <si>
    <t>ТКР-9-12 (14)</t>
  </si>
  <si>
    <t>12.1118010-14
(122.1118010-14)</t>
  </si>
  <si>
    <t>ЯМЗ-236НЕ2-3,-23,-24; 
ЯМЗ-7601.10-18</t>
  </si>
  <si>
    <t>автомобили УрАЛ</t>
  </si>
  <si>
    <t>ТКР-9-12 (19/10)
(правый / левый)</t>
  </si>
  <si>
    <t xml:space="preserve">12.1118010-19/10 
(122.1118010-19/10) </t>
  </si>
  <si>
    <t>ЯМЗ-8501.10</t>
  </si>
  <si>
    <t>ТКР-9-12 (15)</t>
  </si>
  <si>
    <t>12.1118010-15
(122.1118010-15)</t>
  </si>
  <si>
    <t>ЯМЗ-236НЕ-6,-18</t>
  </si>
  <si>
    <t>ТКР-9-12 (16)</t>
  </si>
  <si>
    <t>12.1118010-16
(122.1118010-16)</t>
  </si>
  <si>
    <t>ЯМЗ-238БН-ос.к.;  
ЯМЗ-7514.10-ос.к.,-1,-2</t>
  </si>
  <si>
    <t>ТКР-9-12 (17/18)
(правый / левый)</t>
  </si>
  <si>
    <t>12.1118010-17
(122.1118010-17)</t>
  </si>
  <si>
    <t>ЯМЗ-8503.10; 
ЯМЗ-Э8504.10-02,-12</t>
  </si>
  <si>
    <t>ТКР-К-36-Т-87-01</t>
  </si>
  <si>
    <t>238Б, 238БЕ, 238БЕ2, 238Д, 238ДЕ, 238ДЕ2, ЯМЗ-7511.10, ЯМЗ-7512.10, 7513.10, 7514.10</t>
  </si>
  <si>
    <t>МАЗ-54323, 53362, УРАЛ-5323, КрАЗ-5444, 6503, 6505, БАЗ-69506, 69531, МоАЗ-75051, 69084, 4901, 40489, КрАЗ-7133, МАЗ-64229, 6303, 5516, 5552, 53363, КрАЗ-6443, 64432, 6437, 643711, МЗКТ-65158,  692388,  МЛ-107 г. Курган, МАЗ-533605, 630305, СуперМАЗ</t>
  </si>
  <si>
    <t>ТКР-К-36-Т-88-01, 
ТКР-К-36-Т-88-02</t>
  </si>
  <si>
    <t>ЯМЗ-240НМ2, ЯМЗ-240ПМ2</t>
  </si>
  <si>
    <t>БелАЗ-75485, 75486, 75487, 75489, БелАЗ-7540,75401, 75406, 75408, 75409</t>
  </si>
  <si>
    <t>ТКР-К-36-Т-86-01</t>
  </si>
  <si>
    <t>Д-280; 842.10 / 8424.10 (425 л/с)</t>
  </si>
  <si>
    <t>ТМЗ (Тутаевский Моторный Завод) 
МАЗ, БЕЛАЗ</t>
  </si>
  <si>
    <t>ТКР-90 (ХХ)</t>
  </si>
  <si>
    <t>ЯМЗ-236Н; 236Н-3; 236Б-2, 3; 236НБ; 236НД; 236БК; 236НК; 7601.10 - всех комплектаций; 
236НЕ2- всех комплектаций, кроме 236НЕ2, 3, 6, 9, 15, 16, 23; 
236НЕ - всех комплектаций, кроме 236НЕ-6, 8, 24; 
236БЕ, 236БЕ2- всех комплектаций;
ЯМЗ-6562.10, 6563.10 - всех комплектаций</t>
  </si>
  <si>
    <t>ТКР-100 (00)
ЕВРО-2, 3</t>
  </si>
  <si>
    <t>ТКР-100-01П / 02Л
ЕВРО-3</t>
  </si>
  <si>
    <t xml:space="preserve"> БЕЛАЗ</t>
  </si>
  <si>
    <t>ТКР-100-03 / 04</t>
  </si>
  <si>
    <t>ТКР-100-08П / 09Л        
ЕВРО-2</t>
  </si>
  <si>
    <t>ЯМЗ-850.10,850.10-01</t>
  </si>
  <si>
    <t>ТКР 100-10Л / 19П        
ЕВРО-2</t>
  </si>
  <si>
    <t>ТКР-100-16                  
ЕВРО-1, 2</t>
  </si>
  <si>
    <t>ТКР 100-17П / 18Л        
ЕВРО-1</t>
  </si>
  <si>
    <r>
      <t xml:space="preserve">Разовая система скидок:
</t>
    </r>
    <r>
      <rPr>
        <sz val="14"/>
        <rFont val="Arial"/>
        <family val="2"/>
      </rPr>
      <t>Скидка Покупателю при разовой закупке устанавливается в соответствии с столбцами таблицы.</t>
    </r>
  </si>
  <si>
    <r>
      <t xml:space="preserve">Накопительная система скидок:
</t>
    </r>
    <r>
      <rPr>
        <sz val="14"/>
        <rFont val="Arial"/>
        <family val="2"/>
      </rPr>
      <t>На 3-й месяц работы с заводом ООО «ПКФ «ТУРБОКОМ-ИНВЕСТ за Покупателем закрепляется цена по соответствующему столбцу прайса на основании суммарного объема закупок за 2-а предыдущих месяца. В дальнейшем отпускная цена для Покупателя зависит только от объемов его закупок на протяжении последних 2-х месяцев.</t>
    </r>
  </si>
  <si>
    <t>Гарантийный срок эксплуатации ТКР – 12 месяцев с даты продажи, но не более 18 месяцев с даты производства.</t>
  </si>
  <si>
    <t>Каждый турбокомпрессор проходит предпродажные испытания на специализированных стендах.</t>
  </si>
  <si>
    <r>
      <t xml:space="preserve">В комплект поставки турбокомпрессора входит:
</t>
    </r>
    <r>
      <rPr>
        <sz val="12"/>
        <rFont val="Arial"/>
        <family val="2"/>
      </rPr>
      <t>1. турбокомпрессор с клеймом и голограммой завода-изготовителя;
2. полиэтиленовый пакет для герметичной упаковки ТКР;
3. техпаспорт турбокомпрессора с инструкциями и гарантийным талоном;                                                                                                                                                                                           
4. комплект прокладок для установки турбокомпрессора на транспортное средство;
5. картонная коробка с товарным знаком завода-изготовителя.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</si>
</sst>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6">
    <font>
      <sz val="10"/>
      <name val="Arial Cyr"/>
      <family val="2"/>
    </font>
    <font>
      <sz val="10"/>
      <name val="Arial"/>
      <family val="0"/>
    </font>
    <font>
      <sz val="10"/>
      <name val="Courier New"/>
      <family val="1"/>
    </font>
    <font>
      <sz val="12"/>
      <name val="Arial Cyr"/>
      <family val="2"/>
    </font>
    <font>
      <b/>
      <sz val="20"/>
      <name val="Tahoma"/>
      <family val="2"/>
    </font>
    <font>
      <sz val="16"/>
      <name val="Arial Cyr"/>
      <family val="2"/>
    </font>
    <font>
      <sz val="16"/>
      <color indexed="12"/>
      <name val="Arial Cyr"/>
      <family val="2"/>
    </font>
    <font>
      <u val="single"/>
      <sz val="10"/>
      <color indexed="12"/>
      <name val="Arial Cyr"/>
      <family val="2"/>
    </font>
    <font>
      <u val="single"/>
      <sz val="14"/>
      <color indexed="12"/>
      <name val="Arial Cyr"/>
      <family val="2"/>
    </font>
    <font>
      <b/>
      <i/>
      <sz val="20"/>
      <name val="Arial"/>
      <family val="2"/>
    </font>
    <font>
      <b/>
      <i/>
      <sz val="16"/>
      <color indexed="10"/>
      <name val="Arial"/>
      <family val="2"/>
    </font>
    <font>
      <b/>
      <i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 Cyr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>
      <alignment vertical="center"/>
      <protection/>
    </xf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 wrapText="1"/>
    </xf>
    <xf numFmtId="164" fontId="4" fillId="2" borderId="0" xfId="0" applyFont="1" applyFill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right" vertical="center" wrapText="1"/>
    </xf>
    <xf numFmtId="164" fontId="5" fillId="0" borderId="0" xfId="20" applyNumberFormat="1" applyFont="1" applyFill="1" applyBorder="1" applyAlignment="1" applyProtection="1">
      <alignment horizontal="right" vertical="center" wrapText="1"/>
      <protection/>
    </xf>
    <xf numFmtId="164" fontId="8" fillId="0" borderId="0" xfId="20" applyNumberFormat="1" applyFont="1" applyFill="1" applyBorder="1" applyAlignment="1" applyProtection="1">
      <alignment horizontal="right"/>
      <protection/>
    </xf>
    <xf numFmtId="164" fontId="9" fillId="0" borderId="0" xfId="0" applyFont="1" applyBorder="1" applyAlignment="1">
      <alignment horizontal="right" vertical="center" wrapText="1"/>
    </xf>
    <xf numFmtId="164" fontId="11" fillId="0" borderId="0" xfId="0" applyFont="1" applyBorder="1" applyAlignment="1">
      <alignment horizontal="right" vertical="center" wrapText="1"/>
    </xf>
    <xf numFmtId="164" fontId="12" fillId="0" borderId="0" xfId="0" applyFont="1" applyBorder="1" applyAlignment="1">
      <alignment horizontal="right" vertical="center" wrapText="1"/>
    </xf>
    <xf numFmtId="164" fontId="12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3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  <xf numFmtId="164" fontId="13" fillId="0" borderId="1" xfId="0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8" fillId="3" borderId="1" xfId="0" applyFont="1" applyFill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 wrapText="1"/>
    </xf>
    <xf numFmtId="164" fontId="17" fillId="0" borderId="1" xfId="0" applyFont="1" applyBorder="1" applyAlignment="1">
      <alignment horizontal="left" vertical="center" wrapText="1"/>
    </xf>
    <xf numFmtId="164" fontId="12" fillId="0" borderId="1" xfId="0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7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left" vertical="center" wrapText="1"/>
    </xf>
    <xf numFmtId="164" fontId="12" fillId="0" borderId="3" xfId="0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left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left" vertical="center" wrapText="1"/>
    </xf>
    <xf numFmtId="164" fontId="17" fillId="2" borderId="3" xfId="0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 wrapText="1"/>
    </xf>
    <xf numFmtId="165" fontId="21" fillId="4" borderId="5" xfId="0" applyNumberFormat="1" applyFont="1" applyFill="1" applyBorder="1" applyAlignment="1">
      <alignment horizontal="center" vertical="center" wrapText="1"/>
    </xf>
    <xf numFmtId="165" fontId="21" fillId="4" borderId="6" xfId="0" applyNumberFormat="1" applyFont="1" applyFill="1" applyBorder="1" applyAlignment="1">
      <alignment horizontal="center" vertical="center" wrapText="1"/>
    </xf>
    <xf numFmtId="165" fontId="21" fillId="4" borderId="3" xfId="0" applyNumberFormat="1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5" fontId="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4" fontId="23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3" fillId="5" borderId="0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=D:\WINNT\SYSTEM32\COMMAND.COM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59</xdr:row>
      <xdr:rowOff>266700</xdr:rowOff>
    </xdr:from>
    <xdr:to>
      <xdr:col>2</xdr:col>
      <xdr:colOff>2095500</xdr:colOff>
      <xdr:row>61</xdr:row>
      <xdr:rowOff>323850</xdr:rowOff>
    </xdr:to>
    <xdr:pic>
      <xdr:nvPicPr>
        <xdr:cNvPr id="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20000">
          <a:off x="2381250" y="22707600"/>
          <a:ext cx="3619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238125</xdr:rowOff>
    </xdr:from>
    <xdr:to>
      <xdr:col>3</xdr:col>
      <xdr:colOff>1285875</xdr:colOff>
      <xdr:row>13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38125"/>
          <a:ext cx="3609975" cy="3267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1876425</xdr:colOff>
      <xdr:row>34</xdr:row>
      <xdr:rowOff>66675</xdr:rowOff>
    </xdr:from>
    <xdr:to>
      <xdr:col>2</xdr:col>
      <xdr:colOff>2219325</xdr:colOff>
      <xdr:row>36</xdr:row>
      <xdr:rowOff>28575</xdr:rowOff>
    </xdr:to>
    <xdr:pic>
      <xdr:nvPicPr>
        <xdr:cNvPr id="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524125" y="11610975"/>
          <a:ext cx="3524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2047875</xdr:colOff>
      <xdr:row>36</xdr:row>
      <xdr:rowOff>114300</xdr:rowOff>
    </xdr:from>
    <xdr:to>
      <xdr:col>2</xdr:col>
      <xdr:colOff>2400300</xdr:colOff>
      <xdr:row>38</xdr:row>
      <xdr:rowOff>57150</xdr:rowOff>
    </xdr:to>
    <xdr:pic>
      <xdr:nvPicPr>
        <xdr:cNvPr id="4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940000">
          <a:off x="2695575" y="12344400"/>
          <a:ext cx="3524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1876425</xdr:colOff>
      <xdr:row>38</xdr:row>
      <xdr:rowOff>209550</xdr:rowOff>
    </xdr:from>
    <xdr:to>
      <xdr:col>2</xdr:col>
      <xdr:colOff>2228850</xdr:colOff>
      <xdr:row>39</xdr:row>
      <xdr:rowOff>476250</xdr:rowOff>
    </xdr:to>
    <xdr:pic>
      <xdr:nvPicPr>
        <xdr:cNvPr id="5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80000">
          <a:off x="2524125" y="13125450"/>
          <a:ext cx="3524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1981200</xdr:colOff>
      <xdr:row>18</xdr:row>
      <xdr:rowOff>104775</xdr:rowOff>
    </xdr:from>
    <xdr:to>
      <xdr:col>2</xdr:col>
      <xdr:colOff>2333625</xdr:colOff>
      <xdr:row>20</xdr:row>
      <xdr:rowOff>38100</xdr:rowOff>
    </xdr:to>
    <xdr:pic>
      <xdr:nvPicPr>
        <xdr:cNvPr id="6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628900" y="5419725"/>
          <a:ext cx="3524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1828800</xdr:colOff>
      <xdr:row>20</xdr:row>
      <xdr:rowOff>266700</xdr:rowOff>
    </xdr:from>
    <xdr:to>
      <xdr:col>2</xdr:col>
      <xdr:colOff>2181225</xdr:colOff>
      <xdr:row>22</xdr:row>
      <xdr:rowOff>238125</xdr:rowOff>
    </xdr:to>
    <xdr:pic>
      <xdr:nvPicPr>
        <xdr:cNvPr id="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80000">
          <a:off x="2476500" y="6457950"/>
          <a:ext cx="352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1771650</xdr:colOff>
      <xdr:row>48</xdr:row>
      <xdr:rowOff>123825</xdr:rowOff>
    </xdr:from>
    <xdr:to>
      <xdr:col>2</xdr:col>
      <xdr:colOff>2114550</xdr:colOff>
      <xdr:row>49</xdr:row>
      <xdr:rowOff>409575</xdr:rowOff>
    </xdr:to>
    <xdr:pic>
      <xdr:nvPicPr>
        <xdr:cNvPr id="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419350" y="17306925"/>
          <a:ext cx="352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1952625</xdr:colOff>
      <xdr:row>50</xdr:row>
      <xdr:rowOff>161925</xdr:rowOff>
    </xdr:from>
    <xdr:to>
      <xdr:col>2</xdr:col>
      <xdr:colOff>2305050</xdr:colOff>
      <xdr:row>51</xdr:row>
      <xdr:rowOff>409575</xdr:rowOff>
    </xdr:to>
    <xdr:pic>
      <xdr:nvPicPr>
        <xdr:cNvPr id="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600325" y="18288000"/>
          <a:ext cx="3524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1943100</xdr:colOff>
      <xdr:row>62</xdr:row>
      <xdr:rowOff>57150</xdr:rowOff>
    </xdr:from>
    <xdr:to>
      <xdr:col>2</xdr:col>
      <xdr:colOff>2352675</xdr:colOff>
      <xdr:row>64</xdr:row>
      <xdr:rowOff>19050</xdr:rowOff>
    </xdr:to>
    <xdr:pic>
      <xdr:nvPicPr>
        <xdr:cNvPr id="1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590800" y="23726775"/>
          <a:ext cx="4095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1876425</xdr:colOff>
      <xdr:row>89</xdr:row>
      <xdr:rowOff>123825</xdr:rowOff>
    </xdr:from>
    <xdr:to>
      <xdr:col>2</xdr:col>
      <xdr:colOff>2238375</xdr:colOff>
      <xdr:row>89</xdr:row>
      <xdr:rowOff>866775</xdr:rowOff>
    </xdr:to>
    <xdr:pic>
      <xdr:nvPicPr>
        <xdr:cNvPr id="1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524125" y="39881175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1885950</xdr:colOff>
      <xdr:row>90</xdr:row>
      <xdr:rowOff>857250</xdr:rowOff>
    </xdr:from>
    <xdr:to>
      <xdr:col>2</xdr:col>
      <xdr:colOff>2247900</xdr:colOff>
      <xdr:row>90</xdr:row>
      <xdr:rowOff>1600200</xdr:rowOff>
    </xdr:to>
    <xdr:pic>
      <xdr:nvPicPr>
        <xdr:cNvPr id="1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533650" y="41490900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1885950</xdr:colOff>
      <xdr:row>91</xdr:row>
      <xdr:rowOff>438150</xdr:rowOff>
    </xdr:from>
    <xdr:to>
      <xdr:col>2</xdr:col>
      <xdr:colOff>2247900</xdr:colOff>
      <xdr:row>91</xdr:row>
      <xdr:rowOff>1181100</xdr:rowOff>
    </xdr:to>
    <xdr:pic>
      <xdr:nvPicPr>
        <xdr:cNvPr id="13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533650" y="43405425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1724025</xdr:colOff>
      <xdr:row>92</xdr:row>
      <xdr:rowOff>9525</xdr:rowOff>
    </xdr:from>
    <xdr:to>
      <xdr:col>2</xdr:col>
      <xdr:colOff>2085975</xdr:colOff>
      <xdr:row>93</xdr:row>
      <xdr:rowOff>285750</xdr:rowOff>
    </xdr:to>
    <xdr:pic>
      <xdr:nvPicPr>
        <xdr:cNvPr id="14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371725" y="44405550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2009775</xdr:colOff>
      <xdr:row>93</xdr:row>
      <xdr:rowOff>504825</xdr:rowOff>
    </xdr:from>
    <xdr:to>
      <xdr:col>2</xdr:col>
      <xdr:colOff>2362200</xdr:colOff>
      <xdr:row>95</xdr:row>
      <xdr:rowOff>285750</xdr:rowOff>
    </xdr:to>
    <xdr:pic>
      <xdr:nvPicPr>
        <xdr:cNvPr id="15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657475" y="45367575"/>
          <a:ext cx="361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1752600</xdr:colOff>
      <xdr:row>96</xdr:row>
      <xdr:rowOff>95250</xdr:rowOff>
    </xdr:from>
    <xdr:to>
      <xdr:col>2</xdr:col>
      <xdr:colOff>2114550</xdr:colOff>
      <xdr:row>98</xdr:row>
      <xdr:rowOff>28575</xdr:rowOff>
    </xdr:to>
    <xdr:pic>
      <xdr:nvPicPr>
        <xdr:cNvPr id="1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2400300" y="46320075"/>
          <a:ext cx="361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Users\11200\Documents\!!!!!\&#1057;&#1082;&#1083;&#1072;&#1076;%20&#1058;&#1055;&#1050;%20&#1063;&#1077;&#1083;&#1103;&#1073;&#1080;&#1085;&#1089;&#1082;%20-&#1058;&#1091;&#1088;&#1073;&#1086;&#1082;&#1086;&#1084;\&#1082;&#1086;&#1084;&#1077;&#1088;&#1095;&#1077;&#1089;&#1082;&#1086;&#1077;%20&#1087;&#1088;&#1077;&#1076;&#1083;&#1086;&#1078;&#1077;&#1085;&#1080;&#1077;\&#1074;&#1089;&#1077;%20&#1085;&#1086;&#1074;&#1099;&#1077;%20&#1087;&#1088;&#1072;&#1081;&#1089;&#1099;\2015\NEW_price%20&#1058;&#1050;&#1056;%20Cummins_01.06.15&#1075;_&#1056;&#1086;&#1089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B24" t="str">
            <v>Турбокомпрессоры для двигателей Cummins</v>
          </cell>
        </row>
        <row r="25">
          <cell r="E25" t="str">
            <v>Дв.: Cummins ISF 2.8;  Газель "Бизнес", "Соболь", Газель "Next", FOTON</v>
          </cell>
        </row>
        <row r="26">
          <cell r="E26" t="str">
            <v>Дв.: Cummins ISF 3.8;  Газель "Валдай"</v>
          </cell>
        </row>
        <row r="27">
          <cell r="E27" t="str">
            <v>Дв.: Cummins ISF 3.8;  ПАЗ-3204, "Валдай", ГАЗ-33106</v>
          </cell>
        </row>
        <row r="28">
          <cell r="E28" t="str">
            <v>Дв.: Cummins 4ISBe / 4ISDe;  КамАЗ, ПАЗ, КАВЗ, Yutong ZK6852HG</v>
          </cell>
        </row>
        <row r="29">
          <cell r="E29" t="str">
            <v>Дв.: Cummins 6ISBE300;  КамАЗ "ЕВРО-3"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bokom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6"/>
  <sheetViews>
    <sheetView showGridLines="0" tabSelected="1" view="pageBreakPreview" zoomScale="85" zoomScaleSheetLayoutView="85" workbookViewId="0" topLeftCell="A13">
      <selection activeCell="E113" sqref="E113"/>
    </sheetView>
  </sheetViews>
  <sheetFormatPr defaultColWidth="9.00390625" defaultRowHeight="15" customHeight="1"/>
  <cols>
    <col min="1" max="1" width="2.75390625" style="0" customWidth="1"/>
    <col min="2" max="2" width="5.75390625" style="1" customWidth="1"/>
    <col min="3" max="3" width="31.625" style="0" customWidth="1"/>
    <col min="4" max="4" width="22.00390625" style="0" customWidth="1"/>
    <col min="5" max="5" width="24.875" style="0" customWidth="1"/>
    <col min="6" max="6" width="23.875" style="0" customWidth="1"/>
    <col min="7" max="7" width="8.625" style="2" customWidth="1"/>
    <col min="8" max="10" width="9.75390625" style="3" customWidth="1"/>
    <col min="11" max="12" width="9.75390625" style="4" customWidth="1"/>
    <col min="13" max="13" width="9.00390625" style="4" customWidth="1"/>
  </cols>
  <sheetData>
    <row r="1" spans="2:13" ht="30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25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20.25" customHeight="1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20.25" customHeight="1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20.25" customHeight="1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0.25" customHeight="1"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18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25.5" customHeight="1">
      <c r="B8" s="10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34.5" customHeight="1"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5" customHeight="1">
      <c r="B10" s="12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5" customHeight="1">
      <c r="B11" s="12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5" customHeight="1">
      <c r="B12" s="12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5"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0" ht="15.75">
      <c r="B14" s="14"/>
      <c r="C14" s="15"/>
      <c r="D14" s="16"/>
      <c r="E14" s="16"/>
      <c r="F14" s="16"/>
      <c r="G14" s="17"/>
      <c r="H14" s="18"/>
      <c r="I14" s="19"/>
      <c r="J14" s="19"/>
    </row>
    <row r="15" spans="2:13" ht="33" customHeight="1">
      <c r="B15" s="20" t="s">
        <v>12</v>
      </c>
      <c r="C15" s="20" t="s">
        <v>13</v>
      </c>
      <c r="D15" s="20" t="s">
        <v>14</v>
      </c>
      <c r="E15" s="20" t="s">
        <v>15</v>
      </c>
      <c r="F15" s="20"/>
      <c r="G15" s="20" t="s">
        <v>16</v>
      </c>
      <c r="H15" s="21" t="s">
        <v>17</v>
      </c>
      <c r="I15" s="21"/>
      <c r="J15" s="21"/>
      <c r="K15" s="21"/>
      <c r="L15" s="21"/>
      <c r="M15" s="21"/>
    </row>
    <row r="16" spans="2:13" ht="34.5" customHeight="1">
      <c r="B16" s="20"/>
      <c r="C16" s="20"/>
      <c r="D16" s="20"/>
      <c r="E16" s="20" t="s">
        <v>18</v>
      </c>
      <c r="F16" s="20" t="s">
        <v>19</v>
      </c>
      <c r="G16" s="20"/>
      <c r="H16" s="22" t="s">
        <v>20</v>
      </c>
      <c r="I16" s="23" t="s">
        <v>21</v>
      </c>
      <c r="J16" s="23" t="s">
        <v>22</v>
      </c>
      <c r="K16" s="23" t="s">
        <v>23</v>
      </c>
      <c r="L16" s="23" t="s">
        <v>24</v>
      </c>
      <c r="M16" s="24" t="s">
        <v>25</v>
      </c>
    </row>
    <row r="17" spans="2:13" ht="34.5" customHeight="1">
      <c r="B17" s="20"/>
      <c r="C17" s="20"/>
      <c r="D17" s="20"/>
      <c r="E17" s="20"/>
      <c r="F17" s="20"/>
      <c r="G17" s="20"/>
      <c r="H17" s="25" t="s">
        <v>21</v>
      </c>
      <c r="I17" s="25" t="s">
        <v>26</v>
      </c>
      <c r="J17" s="25" t="s">
        <v>23</v>
      </c>
      <c r="K17" s="25" t="s">
        <v>27</v>
      </c>
      <c r="L17" s="25" t="s">
        <v>28</v>
      </c>
      <c r="M17" s="24"/>
    </row>
    <row r="18" spans="2:13" ht="26.25" customHeight="1">
      <c r="B18" s="26">
        <f>'[1]Лист1'!$B$24</f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2:13" ht="34.5" customHeight="1">
      <c r="B19" s="27">
        <v>1</v>
      </c>
      <c r="C19" s="28" t="s">
        <v>29</v>
      </c>
      <c r="D19" s="27" t="s">
        <v>30</v>
      </c>
      <c r="E19" s="29">
        <f>'[1]Лист1'!E25</f>
        <v>0</v>
      </c>
      <c r="F19" s="29"/>
      <c r="G19" s="30">
        <v>5.55</v>
      </c>
      <c r="H19" s="31">
        <v>18585</v>
      </c>
      <c r="I19" s="31"/>
      <c r="J19" s="31"/>
      <c r="K19" s="31"/>
      <c r="L19" s="31"/>
      <c r="M19" s="31"/>
    </row>
    <row r="20" spans="2:13" ht="34.5" customHeight="1">
      <c r="B20" s="27">
        <f aca="true" t="shared" si="0" ref="B20:B23">B19+1</f>
        <v>2</v>
      </c>
      <c r="C20" s="28" t="s">
        <v>29</v>
      </c>
      <c r="D20" s="27" t="s">
        <v>31</v>
      </c>
      <c r="E20" s="29">
        <f>'[1]Лист1'!E26</f>
        <v>0</v>
      </c>
      <c r="F20" s="29"/>
      <c r="G20" s="30">
        <v>5.5</v>
      </c>
      <c r="H20" s="31">
        <v>18585</v>
      </c>
      <c r="I20" s="31"/>
      <c r="J20" s="31"/>
      <c r="K20" s="31"/>
      <c r="L20" s="31"/>
      <c r="M20" s="31"/>
    </row>
    <row r="21" spans="2:13" ht="34.5" customHeight="1">
      <c r="B21" s="27">
        <f t="shared" si="0"/>
        <v>3</v>
      </c>
      <c r="C21" s="28" t="s">
        <v>32</v>
      </c>
      <c r="D21" s="27" t="s">
        <v>33</v>
      </c>
      <c r="E21" s="29">
        <f>'[1]Лист1'!E27</f>
        <v>0</v>
      </c>
      <c r="F21" s="29"/>
      <c r="G21" s="30">
        <v>4.8</v>
      </c>
      <c r="H21" s="31">
        <v>18585</v>
      </c>
      <c r="I21" s="31"/>
      <c r="J21" s="31"/>
      <c r="K21" s="31"/>
      <c r="L21" s="31"/>
      <c r="M21" s="31"/>
    </row>
    <row r="22" spans="2:13" ht="34.5" customHeight="1">
      <c r="B22" s="27">
        <f t="shared" si="0"/>
        <v>4</v>
      </c>
      <c r="C22" s="28" t="s">
        <v>34</v>
      </c>
      <c r="D22" s="27" t="s">
        <v>35</v>
      </c>
      <c r="E22" s="29">
        <f>'[1]Лист1'!E28</f>
        <v>0</v>
      </c>
      <c r="F22" s="29"/>
      <c r="G22" s="30">
        <v>5.3</v>
      </c>
      <c r="H22" s="31">
        <v>18585</v>
      </c>
      <c r="I22" s="31"/>
      <c r="J22" s="31"/>
      <c r="K22" s="31"/>
      <c r="L22" s="31"/>
      <c r="M22" s="31"/>
    </row>
    <row r="23" spans="2:13" ht="34.5" customHeight="1">
      <c r="B23" s="27">
        <f t="shared" si="0"/>
        <v>5</v>
      </c>
      <c r="C23" s="28" t="s">
        <v>36</v>
      </c>
      <c r="D23" s="27" t="s">
        <v>37</v>
      </c>
      <c r="E23" s="29">
        <f>'[1]Лист1'!E29</f>
        <v>0</v>
      </c>
      <c r="F23" s="29"/>
      <c r="G23" s="30">
        <v>12.9</v>
      </c>
      <c r="H23" s="31">
        <v>22302</v>
      </c>
      <c r="I23" s="31"/>
      <c r="J23" s="31"/>
      <c r="K23" s="31"/>
      <c r="L23" s="31"/>
      <c r="M23" s="31"/>
    </row>
    <row r="24" spans="2:13" ht="20.25" customHeight="1">
      <c r="B24" s="26" t="s">
        <v>38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s="32" customFormat="1" ht="63" customHeight="1">
      <c r="B25" s="33">
        <f>B23+1</f>
        <v>6</v>
      </c>
      <c r="C25" s="34" t="s">
        <v>39</v>
      </c>
      <c r="D25" s="33" t="s">
        <v>40</v>
      </c>
      <c r="E25" s="33" t="s">
        <v>41</v>
      </c>
      <c r="F25" s="33" t="s">
        <v>42</v>
      </c>
      <c r="G25" s="35">
        <v>6.5</v>
      </c>
      <c r="H25" s="36">
        <v>7629</v>
      </c>
      <c r="I25" s="36">
        <v>7782</v>
      </c>
      <c r="J25" s="36">
        <v>7934</v>
      </c>
      <c r="K25" s="37">
        <v>8087</v>
      </c>
      <c r="L25" s="37">
        <v>8325</v>
      </c>
      <c r="M25" s="37">
        <v>9460</v>
      </c>
    </row>
    <row r="26" spans="2:13" s="32" customFormat="1" ht="25.5" customHeight="1">
      <c r="B26" s="38">
        <f aca="true" t="shared" si="1" ref="B26:B73">B25+1</f>
        <v>7</v>
      </c>
      <c r="C26" s="39" t="s">
        <v>43</v>
      </c>
      <c r="D26" s="38" t="s">
        <v>44</v>
      </c>
      <c r="E26" s="38" t="s">
        <v>45</v>
      </c>
      <c r="F26" s="38" t="s">
        <v>46</v>
      </c>
      <c r="G26" s="40">
        <v>6.5</v>
      </c>
      <c r="H26" s="36">
        <v>7629</v>
      </c>
      <c r="I26" s="36">
        <v>7782</v>
      </c>
      <c r="J26" s="36">
        <v>7934</v>
      </c>
      <c r="K26" s="37">
        <v>8087</v>
      </c>
      <c r="L26" s="37">
        <v>8325</v>
      </c>
      <c r="M26" s="37">
        <v>9460</v>
      </c>
    </row>
    <row r="27" spans="2:13" s="32" customFormat="1" ht="28.5" customHeight="1">
      <c r="B27" s="38">
        <f t="shared" si="1"/>
        <v>8</v>
      </c>
      <c r="C27" s="41" t="s">
        <v>47</v>
      </c>
      <c r="D27" s="42" t="s">
        <v>48</v>
      </c>
      <c r="E27" s="42" t="s">
        <v>49</v>
      </c>
      <c r="F27" s="42" t="s">
        <v>50</v>
      </c>
      <c r="G27" s="43">
        <v>6.5</v>
      </c>
      <c r="H27" s="36">
        <v>7629</v>
      </c>
      <c r="I27" s="36">
        <v>7782</v>
      </c>
      <c r="J27" s="36">
        <v>7934</v>
      </c>
      <c r="K27" s="37">
        <v>8087</v>
      </c>
      <c r="L27" s="37">
        <v>8325</v>
      </c>
      <c r="M27" s="37">
        <v>9460</v>
      </c>
    </row>
    <row r="28" spans="2:13" s="32" customFormat="1" ht="23.25" customHeight="1">
      <c r="B28" s="38">
        <f t="shared" si="1"/>
        <v>9</v>
      </c>
      <c r="C28" s="39" t="s">
        <v>51</v>
      </c>
      <c r="D28" s="38" t="s">
        <v>52</v>
      </c>
      <c r="E28" s="38" t="s">
        <v>53</v>
      </c>
      <c r="F28" s="38" t="s">
        <v>54</v>
      </c>
      <c r="G28" s="40">
        <v>6.5</v>
      </c>
      <c r="H28" s="36">
        <v>7629</v>
      </c>
      <c r="I28" s="36">
        <v>7782</v>
      </c>
      <c r="J28" s="36">
        <v>7934</v>
      </c>
      <c r="K28" s="37">
        <v>8087</v>
      </c>
      <c r="L28" s="37">
        <v>8325</v>
      </c>
      <c r="M28" s="37">
        <v>9460</v>
      </c>
    </row>
    <row r="29" spans="2:13" s="32" customFormat="1" ht="26.25" customHeight="1">
      <c r="B29" s="38">
        <f t="shared" si="1"/>
        <v>10</v>
      </c>
      <c r="C29" s="39" t="s">
        <v>55</v>
      </c>
      <c r="D29" s="38" t="s">
        <v>56</v>
      </c>
      <c r="E29" s="38" t="s">
        <v>57</v>
      </c>
      <c r="F29" s="38" t="s">
        <v>58</v>
      </c>
      <c r="G29" s="40">
        <v>6.5</v>
      </c>
      <c r="H29" s="36">
        <v>7629</v>
      </c>
      <c r="I29" s="36">
        <v>7782</v>
      </c>
      <c r="J29" s="36">
        <v>7934</v>
      </c>
      <c r="K29" s="37">
        <v>8087</v>
      </c>
      <c r="L29" s="37">
        <v>8325</v>
      </c>
      <c r="M29" s="37">
        <v>9460</v>
      </c>
    </row>
    <row r="30" spans="2:13" s="32" customFormat="1" ht="26.25" customHeight="1">
      <c r="B30" s="38">
        <f t="shared" si="1"/>
        <v>11</v>
      </c>
      <c r="C30" s="41" t="s">
        <v>59</v>
      </c>
      <c r="D30" s="42" t="s">
        <v>60</v>
      </c>
      <c r="E30" s="42" t="s">
        <v>61</v>
      </c>
      <c r="F30" s="42" t="s">
        <v>62</v>
      </c>
      <c r="G30" s="43">
        <v>6.5</v>
      </c>
      <c r="H30" s="36">
        <v>7629</v>
      </c>
      <c r="I30" s="36">
        <v>7782</v>
      </c>
      <c r="J30" s="36">
        <v>7934</v>
      </c>
      <c r="K30" s="37">
        <v>8087</v>
      </c>
      <c r="L30" s="37">
        <v>8325</v>
      </c>
      <c r="M30" s="37">
        <v>9460</v>
      </c>
    </row>
    <row r="31" spans="2:13" s="32" customFormat="1" ht="26.25" customHeight="1">
      <c r="B31" s="38">
        <f t="shared" si="1"/>
        <v>12</v>
      </c>
      <c r="C31" s="44" t="s">
        <v>63</v>
      </c>
      <c r="D31" s="42" t="s">
        <v>64</v>
      </c>
      <c r="E31" s="45" t="s">
        <v>65</v>
      </c>
      <c r="F31" s="45" t="s">
        <v>66</v>
      </c>
      <c r="G31" s="43">
        <v>6.5</v>
      </c>
      <c r="H31" s="36">
        <v>7629</v>
      </c>
      <c r="I31" s="36">
        <v>7782</v>
      </c>
      <c r="J31" s="36">
        <v>7934</v>
      </c>
      <c r="K31" s="37">
        <v>8087</v>
      </c>
      <c r="L31" s="37">
        <v>8325</v>
      </c>
      <c r="M31" s="37">
        <v>9460</v>
      </c>
    </row>
    <row r="32" spans="2:13" s="32" customFormat="1" ht="26.25" customHeight="1">
      <c r="B32" s="38">
        <f t="shared" si="1"/>
        <v>13</v>
      </c>
      <c r="C32" s="44" t="s">
        <v>67</v>
      </c>
      <c r="D32" s="42" t="s">
        <v>68</v>
      </c>
      <c r="E32" s="45" t="s">
        <v>69</v>
      </c>
      <c r="F32" s="45" t="s">
        <v>70</v>
      </c>
      <c r="G32" s="43">
        <v>6.5</v>
      </c>
      <c r="H32" s="36">
        <v>7629</v>
      </c>
      <c r="I32" s="36">
        <v>7782</v>
      </c>
      <c r="J32" s="36">
        <v>7934</v>
      </c>
      <c r="K32" s="37">
        <v>8087</v>
      </c>
      <c r="L32" s="37">
        <v>8325</v>
      </c>
      <c r="M32" s="37">
        <v>9460</v>
      </c>
    </row>
    <row r="33" spans="2:13" s="32" customFormat="1" ht="26.25" customHeight="1">
      <c r="B33" s="38">
        <f t="shared" si="1"/>
        <v>14</v>
      </c>
      <c r="C33" s="44" t="s">
        <v>71</v>
      </c>
      <c r="D33" s="42" t="s">
        <v>72</v>
      </c>
      <c r="E33" s="45" t="s">
        <v>73</v>
      </c>
      <c r="F33" s="45" t="s">
        <v>62</v>
      </c>
      <c r="G33" s="43">
        <v>6.5</v>
      </c>
      <c r="H33" s="36">
        <v>7629</v>
      </c>
      <c r="I33" s="36">
        <v>7782</v>
      </c>
      <c r="J33" s="36">
        <v>7934</v>
      </c>
      <c r="K33" s="37">
        <v>8087</v>
      </c>
      <c r="L33" s="37">
        <v>8325</v>
      </c>
      <c r="M33" s="37">
        <v>9460</v>
      </c>
    </row>
    <row r="34" spans="2:13" s="32" customFormat="1" ht="26.25" customHeight="1">
      <c r="B34" s="38">
        <f t="shared" si="1"/>
        <v>15</v>
      </c>
      <c r="C34" s="44" t="s">
        <v>74</v>
      </c>
      <c r="D34" s="42" t="s">
        <v>75</v>
      </c>
      <c r="E34" s="45" t="s">
        <v>73</v>
      </c>
      <c r="F34" s="45" t="s">
        <v>62</v>
      </c>
      <c r="G34" s="43">
        <v>6.5</v>
      </c>
      <c r="H34" s="36">
        <v>7629</v>
      </c>
      <c r="I34" s="36">
        <v>7782</v>
      </c>
      <c r="J34" s="36">
        <v>7934</v>
      </c>
      <c r="K34" s="37">
        <v>8087</v>
      </c>
      <c r="L34" s="37">
        <v>8325</v>
      </c>
      <c r="M34" s="37">
        <v>9460</v>
      </c>
    </row>
    <row r="35" spans="2:13" s="32" customFormat="1" ht="27" customHeight="1">
      <c r="B35" s="38">
        <f t="shared" si="1"/>
        <v>16</v>
      </c>
      <c r="C35" s="44" t="s">
        <v>76</v>
      </c>
      <c r="D35" s="42" t="s">
        <v>77</v>
      </c>
      <c r="E35" s="33" t="s">
        <v>78</v>
      </c>
      <c r="F35" s="33" t="s">
        <v>79</v>
      </c>
      <c r="G35" s="35">
        <v>6.4</v>
      </c>
      <c r="H35" s="36">
        <v>7629</v>
      </c>
      <c r="I35" s="36">
        <v>7782</v>
      </c>
      <c r="J35" s="36">
        <v>7934</v>
      </c>
      <c r="K35" s="37">
        <v>8087</v>
      </c>
      <c r="L35" s="37">
        <v>8325</v>
      </c>
      <c r="M35" s="37">
        <v>9460</v>
      </c>
    </row>
    <row r="36" spans="2:13" s="32" customFormat="1" ht="27" customHeight="1">
      <c r="B36" s="38">
        <f t="shared" si="1"/>
        <v>17</v>
      </c>
      <c r="C36" s="44" t="s">
        <v>80</v>
      </c>
      <c r="D36" s="42" t="s">
        <v>81</v>
      </c>
      <c r="E36" s="33" t="s">
        <v>82</v>
      </c>
      <c r="F36" s="33" t="s">
        <v>83</v>
      </c>
      <c r="G36" s="35">
        <v>6.4</v>
      </c>
      <c r="H36" s="36">
        <v>7629</v>
      </c>
      <c r="I36" s="36">
        <v>7782</v>
      </c>
      <c r="J36" s="36">
        <v>7934</v>
      </c>
      <c r="K36" s="37">
        <v>8087</v>
      </c>
      <c r="L36" s="37">
        <v>8325</v>
      </c>
      <c r="M36" s="37">
        <v>9460</v>
      </c>
    </row>
    <row r="37" spans="2:13" s="32" customFormat="1" ht="27" customHeight="1">
      <c r="B37" s="38">
        <f t="shared" si="1"/>
        <v>18</v>
      </c>
      <c r="C37" s="44" t="s">
        <v>84</v>
      </c>
      <c r="D37" s="42" t="s">
        <v>85</v>
      </c>
      <c r="E37" s="33" t="s">
        <v>86</v>
      </c>
      <c r="F37" s="33" t="s">
        <v>87</v>
      </c>
      <c r="G37" s="35">
        <v>6.4</v>
      </c>
      <c r="H37" s="36">
        <v>7629</v>
      </c>
      <c r="I37" s="36">
        <v>7782</v>
      </c>
      <c r="J37" s="36">
        <v>7934</v>
      </c>
      <c r="K37" s="37">
        <v>8087</v>
      </c>
      <c r="L37" s="37">
        <v>8325</v>
      </c>
      <c r="M37" s="37">
        <v>9460</v>
      </c>
    </row>
    <row r="38" spans="2:13" s="32" customFormat="1" ht="27" customHeight="1">
      <c r="B38" s="38">
        <f t="shared" si="1"/>
        <v>19</v>
      </c>
      <c r="C38" s="44" t="s">
        <v>88</v>
      </c>
      <c r="D38" s="42" t="s">
        <v>89</v>
      </c>
      <c r="E38" s="33" t="s">
        <v>90</v>
      </c>
      <c r="F38" s="33" t="s">
        <v>91</v>
      </c>
      <c r="G38" s="35">
        <v>6.4</v>
      </c>
      <c r="H38" s="36">
        <v>7629</v>
      </c>
      <c r="I38" s="36">
        <v>7782</v>
      </c>
      <c r="J38" s="36">
        <v>7934</v>
      </c>
      <c r="K38" s="37">
        <v>8087</v>
      </c>
      <c r="L38" s="37">
        <v>8325</v>
      </c>
      <c r="M38" s="37">
        <v>9460</v>
      </c>
    </row>
    <row r="39" spans="2:13" s="32" customFormat="1" ht="27" customHeight="1">
      <c r="B39" s="38">
        <f t="shared" si="1"/>
        <v>20</v>
      </c>
      <c r="C39" s="44" t="s">
        <v>92</v>
      </c>
      <c r="D39" s="42" t="s">
        <v>93</v>
      </c>
      <c r="E39" s="33" t="s">
        <v>94</v>
      </c>
      <c r="F39" s="33" t="s">
        <v>95</v>
      </c>
      <c r="G39" s="35">
        <v>6.4</v>
      </c>
      <c r="H39" s="36">
        <v>7629</v>
      </c>
      <c r="I39" s="36">
        <v>7782</v>
      </c>
      <c r="J39" s="36">
        <v>7934</v>
      </c>
      <c r="K39" s="37">
        <v>8087</v>
      </c>
      <c r="L39" s="37">
        <v>8325</v>
      </c>
      <c r="M39" s="37">
        <v>9460</v>
      </c>
    </row>
    <row r="40" spans="2:13" s="32" customFormat="1" ht="38.25">
      <c r="B40" s="38">
        <f t="shared" si="1"/>
        <v>21</v>
      </c>
      <c r="C40" s="44" t="s">
        <v>96</v>
      </c>
      <c r="D40" s="42" t="s">
        <v>97</v>
      </c>
      <c r="E40" s="33" t="s">
        <v>98</v>
      </c>
      <c r="F40" s="33" t="s">
        <v>99</v>
      </c>
      <c r="G40" s="35">
        <v>6.4</v>
      </c>
      <c r="H40" s="36">
        <v>7629</v>
      </c>
      <c r="I40" s="36">
        <v>7782</v>
      </c>
      <c r="J40" s="36">
        <v>7934</v>
      </c>
      <c r="K40" s="37">
        <v>8087</v>
      </c>
      <c r="L40" s="37">
        <v>8325</v>
      </c>
      <c r="M40" s="37">
        <v>9460</v>
      </c>
    </row>
    <row r="41" spans="2:13" s="32" customFormat="1" ht="31.5" customHeight="1">
      <c r="B41" s="38">
        <f t="shared" si="1"/>
        <v>22</v>
      </c>
      <c r="C41" s="39" t="s">
        <v>100</v>
      </c>
      <c r="D41" s="38" t="s">
        <v>101</v>
      </c>
      <c r="E41" s="38" t="s">
        <v>102</v>
      </c>
      <c r="F41" s="38" t="s">
        <v>103</v>
      </c>
      <c r="G41" s="40">
        <v>8.4</v>
      </c>
      <c r="H41" s="46">
        <v>9666</v>
      </c>
      <c r="I41" s="46">
        <v>9859</v>
      </c>
      <c r="J41" s="46">
        <v>10053</v>
      </c>
      <c r="K41" s="37">
        <v>10246</v>
      </c>
      <c r="L41" s="37">
        <v>10548</v>
      </c>
      <c r="M41" s="37">
        <v>11986</v>
      </c>
    </row>
    <row r="42" spans="2:13" s="32" customFormat="1" ht="31.5" customHeight="1">
      <c r="B42" s="38">
        <f t="shared" si="1"/>
        <v>23</v>
      </c>
      <c r="C42" s="39" t="s">
        <v>104</v>
      </c>
      <c r="D42" s="38" t="s">
        <v>105</v>
      </c>
      <c r="E42" s="38" t="s">
        <v>106</v>
      </c>
      <c r="F42" s="38" t="s">
        <v>107</v>
      </c>
      <c r="G42" s="40">
        <v>8.4</v>
      </c>
      <c r="H42" s="46">
        <v>9666</v>
      </c>
      <c r="I42" s="46">
        <v>9859</v>
      </c>
      <c r="J42" s="46">
        <v>10053</v>
      </c>
      <c r="K42" s="37">
        <v>10246</v>
      </c>
      <c r="L42" s="37">
        <v>10548</v>
      </c>
      <c r="M42" s="37">
        <v>11986</v>
      </c>
    </row>
    <row r="43" spans="2:13" s="32" customFormat="1" ht="32.25" customHeight="1">
      <c r="B43" s="38">
        <f t="shared" si="1"/>
        <v>24</v>
      </c>
      <c r="C43" s="39" t="s">
        <v>108</v>
      </c>
      <c r="D43" s="38" t="s">
        <v>109</v>
      </c>
      <c r="E43" s="38" t="s">
        <v>110</v>
      </c>
      <c r="F43" s="38" t="s">
        <v>111</v>
      </c>
      <c r="G43" s="40">
        <v>8.4</v>
      </c>
      <c r="H43" s="46">
        <v>9666</v>
      </c>
      <c r="I43" s="46">
        <v>9859</v>
      </c>
      <c r="J43" s="46">
        <v>10053</v>
      </c>
      <c r="K43" s="37">
        <v>10246</v>
      </c>
      <c r="L43" s="37">
        <v>10548</v>
      </c>
      <c r="M43" s="37">
        <v>11986</v>
      </c>
    </row>
    <row r="44" spans="2:13" s="32" customFormat="1" ht="44.25" customHeight="1">
      <c r="B44" s="38">
        <f t="shared" si="1"/>
        <v>25</v>
      </c>
      <c r="C44" s="39" t="s">
        <v>112</v>
      </c>
      <c r="D44" s="38" t="s">
        <v>113</v>
      </c>
      <c r="E44" s="38" t="s">
        <v>114</v>
      </c>
      <c r="F44" s="38" t="s">
        <v>115</v>
      </c>
      <c r="G44" s="40">
        <v>8.4</v>
      </c>
      <c r="H44" s="46">
        <v>9666</v>
      </c>
      <c r="I44" s="46">
        <v>9859</v>
      </c>
      <c r="J44" s="46">
        <v>10053</v>
      </c>
      <c r="K44" s="37">
        <v>10246</v>
      </c>
      <c r="L44" s="37">
        <v>10548</v>
      </c>
      <c r="M44" s="37">
        <v>11986</v>
      </c>
    </row>
    <row r="45" spans="2:13" s="32" customFormat="1" ht="32.25" customHeight="1">
      <c r="B45" s="38">
        <f t="shared" si="1"/>
        <v>26</v>
      </c>
      <c r="C45" s="39" t="s">
        <v>116</v>
      </c>
      <c r="D45" s="38" t="s">
        <v>117</v>
      </c>
      <c r="E45" s="38" t="s">
        <v>118</v>
      </c>
      <c r="F45" s="38" t="s">
        <v>119</v>
      </c>
      <c r="G45" s="40">
        <v>8.4</v>
      </c>
      <c r="H45" s="46">
        <v>9666</v>
      </c>
      <c r="I45" s="46">
        <v>9859</v>
      </c>
      <c r="J45" s="46">
        <v>10053</v>
      </c>
      <c r="K45" s="37">
        <v>10246</v>
      </c>
      <c r="L45" s="37">
        <v>10548</v>
      </c>
      <c r="M45" s="37">
        <v>11986</v>
      </c>
    </row>
    <row r="46" spans="2:13" s="32" customFormat="1" ht="32.25" customHeight="1">
      <c r="B46" s="38">
        <f t="shared" si="1"/>
        <v>27</v>
      </c>
      <c r="C46" s="39" t="s">
        <v>120</v>
      </c>
      <c r="D46" s="38" t="s">
        <v>121</v>
      </c>
      <c r="E46" s="38" t="s">
        <v>122</v>
      </c>
      <c r="F46" s="38" t="s">
        <v>123</v>
      </c>
      <c r="G46" s="40">
        <v>8.4</v>
      </c>
      <c r="H46" s="46">
        <v>9666</v>
      </c>
      <c r="I46" s="46">
        <v>9859</v>
      </c>
      <c r="J46" s="46">
        <v>10053</v>
      </c>
      <c r="K46" s="37">
        <v>10246</v>
      </c>
      <c r="L46" s="37">
        <v>10548</v>
      </c>
      <c r="M46" s="37">
        <v>11986</v>
      </c>
    </row>
    <row r="47" spans="2:13" s="32" customFormat="1" ht="35.25" customHeight="1">
      <c r="B47" s="38">
        <f t="shared" si="1"/>
        <v>28</v>
      </c>
      <c r="C47" s="39" t="s">
        <v>124</v>
      </c>
      <c r="D47" s="38" t="s">
        <v>125</v>
      </c>
      <c r="E47" s="38" t="s">
        <v>126</v>
      </c>
      <c r="F47" s="38" t="s">
        <v>95</v>
      </c>
      <c r="G47" s="40">
        <v>9</v>
      </c>
      <c r="H47" s="46">
        <v>9867</v>
      </c>
      <c r="I47" s="46">
        <v>10064</v>
      </c>
      <c r="J47" s="46">
        <v>10262</v>
      </c>
      <c r="K47" s="37">
        <v>10459</v>
      </c>
      <c r="L47" s="37">
        <v>10767</v>
      </c>
      <c r="M47" s="37">
        <v>12235</v>
      </c>
    </row>
    <row r="48" spans="2:13" s="32" customFormat="1" ht="31.5" customHeight="1">
      <c r="B48" s="38">
        <f t="shared" si="1"/>
        <v>29</v>
      </c>
      <c r="C48" s="39" t="s">
        <v>127</v>
      </c>
      <c r="D48" s="38" t="s">
        <v>128</v>
      </c>
      <c r="E48" s="38" t="s">
        <v>129</v>
      </c>
      <c r="F48" s="38" t="s">
        <v>130</v>
      </c>
      <c r="G48" s="40">
        <v>9</v>
      </c>
      <c r="H48" s="46">
        <v>9867</v>
      </c>
      <c r="I48" s="46">
        <v>10064</v>
      </c>
      <c r="J48" s="46">
        <v>10262</v>
      </c>
      <c r="K48" s="37">
        <v>10459</v>
      </c>
      <c r="L48" s="37">
        <v>10767</v>
      </c>
      <c r="M48" s="37">
        <v>12235</v>
      </c>
    </row>
    <row r="49" spans="2:13" s="32" customFormat="1" ht="38.25" customHeight="1">
      <c r="B49" s="38">
        <f t="shared" si="1"/>
        <v>30</v>
      </c>
      <c r="C49" s="41" t="s">
        <v>131</v>
      </c>
      <c r="D49" s="38"/>
      <c r="E49" s="38" t="s">
        <v>132</v>
      </c>
      <c r="F49" s="38" t="s">
        <v>133</v>
      </c>
      <c r="G49" s="40"/>
      <c r="H49" s="47" t="s">
        <v>134</v>
      </c>
      <c r="I49" s="47"/>
      <c r="J49" s="47"/>
      <c r="K49" s="47"/>
      <c r="L49" s="47"/>
      <c r="M49" s="47"/>
    </row>
    <row r="50" spans="2:13" s="32" customFormat="1" ht="36" customHeight="1">
      <c r="B50" s="38">
        <f t="shared" si="1"/>
        <v>31</v>
      </c>
      <c r="C50" s="41" t="s">
        <v>135</v>
      </c>
      <c r="D50" s="38"/>
      <c r="E50" s="38" t="s">
        <v>136</v>
      </c>
      <c r="F50" s="38" t="s">
        <v>137</v>
      </c>
      <c r="G50" s="40"/>
      <c r="H50" s="47" t="s">
        <v>134</v>
      </c>
      <c r="I50" s="47"/>
      <c r="J50" s="47"/>
      <c r="K50" s="47"/>
      <c r="L50" s="47"/>
      <c r="M50" s="47"/>
    </row>
    <row r="51" spans="2:13" s="32" customFormat="1" ht="37.5" customHeight="1">
      <c r="B51" s="38">
        <f t="shared" si="1"/>
        <v>32</v>
      </c>
      <c r="C51" s="41" t="s">
        <v>138</v>
      </c>
      <c r="D51" s="38"/>
      <c r="E51" s="38" t="s">
        <v>139</v>
      </c>
      <c r="F51" s="38" t="s">
        <v>140</v>
      </c>
      <c r="G51" s="40"/>
      <c r="H51" s="47" t="s">
        <v>134</v>
      </c>
      <c r="I51" s="47"/>
      <c r="J51" s="47"/>
      <c r="K51" s="47"/>
      <c r="L51" s="47"/>
      <c r="M51" s="47"/>
    </row>
    <row r="52" spans="2:13" s="32" customFormat="1" ht="37.5" customHeight="1">
      <c r="B52" s="38">
        <f t="shared" si="1"/>
        <v>33</v>
      </c>
      <c r="C52" s="41" t="s">
        <v>141</v>
      </c>
      <c r="D52" s="38"/>
      <c r="E52" s="38" t="s">
        <v>142</v>
      </c>
      <c r="F52" s="38" t="s">
        <v>143</v>
      </c>
      <c r="G52" s="40"/>
      <c r="H52" s="47" t="s">
        <v>134</v>
      </c>
      <c r="I52" s="47"/>
      <c r="J52" s="47"/>
      <c r="K52" s="47"/>
      <c r="L52" s="47"/>
      <c r="M52" s="47"/>
    </row>
    <row r="53" spans="2:13" s="32" customFormat="1" ht="39" customHeight="1">
      <c r="B53" s="38">
        <f t="shared" si="1"/>
        <v>34</v>
      </c>
      <c r="C53" s="39" t="s">
        <v>144</v>
      </c>
      <c r="D53" s="38" t="s">
        <v>145</v>
      </c>
      <c r="E53" s="38" t="s">
        <v>146</v>
      </c>
      <c r="F53" s="38" t="s">
        <v>147</v>
      </c>
      <c r="G53" s="40">
        <v>9.7</v>
      </c>
      <c r="H53" s="46">
        <v>9349</v>
      </c>
      <c r="I53" s="46">
        <v>9536</v>
      </c>
      <c r="J53" s="46">
        <v>9723</v>
      </c>
      <c r="K53" s="37">
        <v>9910</v>
      </c>
      <c r="L53" s="37">
        <v>10202</v>
      </c>
      <c r="M53" s="37">
        <v>11593</v>
      </c>
    </row>
    <row r="54" spans="2:13" s="32" customFormat="1" ht="34.5" customHeight="1">
      <c r="B54" s="38">
        <f t="shared" si="1"/>
        <v>35</v>
      </c>
      <c r="C54" s="39" t="s">
        <v>148</v>
      </c>
      <c r="D54" s="38" t="s">
        <v>149</v>
      </c>
      <c r="E54" s="38" t="s">
        <v>150</v>
      </c>
      <c r="F54" s="38" t="s">
        <v>151</v>
      </c>
      <c r="G54" s="40">
        <v>9.7</v>
      </c>
      <c r="H54" s="46">
        <v>9349</v>
      </c>
      <c r="I54" s="46">
        <v>9536</v>
      </c>
      <c r="J54" s="46">
        <v>9723</v>
      </c>
      <c r="K54" s="37">
        <v>9910</v>
      </c>
      <c r="L54" s="37">
        <v>10202</v>
      </c>
      <c r="M54" s="37">
        <v>11593</v>
      </c>
    </row>
    <row r="55" spans="2:13" s="32" customFormat="1" ht="29.25" customHeight="1">
      <c r="B55" s="38">
        <f t="shared" si="1"/>
        <v>36</v>
      </c>
      <c r="C55" s="41" t="s">
        <v>152</v>
      </c>
      <c r="D55" s="42" t="s">
        <v>153</v>
      </c>
      <c r="E55" s="42" t="s">
        <v>154</v>
      </c>
      <c r="F55" s="42" t="s">
        <v>155</v>
      </c>
      <c r="G55" s="43">
        <v>7.8</v>
      </c>
      <c r="H55" s="46">
        <v>7398</v>
      </c>
      <c r="I55" s="46">
        <v>7546</v>
      </c>
      <c r="J55" s="46">
        <v>7694</v>
      </c>
      <c r="K55" s="37">
        <v>7842</v>
      </c>
      <c r="L55" s="37">
        <v>8073</v>
      </c>
      <c r="M55" s="37">
        <v>9174</v>
      </c>
    </row>
    <row r="56" spans="2:13" s="32" customFormat="1" ht="39.75" customHeight="1">
      <c r="B56" s="38">
        <f t="shared" si="1"/>
        <v>37</v>
      </c>
      <c r="C56" s="39" t="s">
        <v>156</v>
      </c>
      <c r="D56" s="38" t="s">
        <v>157</v>
      </c>
      <c r="E56" s="38" t="s">
        <v>158</v>
      </c>
      <c r="F56" s="38" t="s">
        <v>159</v>
      </c>
      <c r="G56" s="40">
        <v>7.8</v>
      </c>
      <c r="H56" s="46">
        <v>7239</v>
      </c>
      <c r="I56" s="46">
        <v>7384</v>
      </c>
      <c r="J56" s="46">
        <v>7529</v>
      </c>
      <c r="K56" s="37">
        <v>7673</v>
      </c>
      <c r="L56" s="37">
        <v>7899</v>
      </c>
      <c r="M56" s="37">
        <v>8976</v>
      </c>
    </row>
    <row r="57" spans="2:13" s="32" customFormat="1" ht="39.75" customHeight="1">
      <c r="B57" s="38">
        <f t="shared" si="1"/>
        <v>38</v>
      </c>
      <c r="C57" s="39" t="s">
        <v>160</v>
      </c>
      <c r="D57" s="38" t="s">
        <v>161</v>
      </c>
      <c r="E57" s="38" t="s">
        <v>162</v>
      </c>
      <c r="F57" s="38" t="s">
        <v>163</v>
      </c>
      <c r="G57" s="40">
        <v>7.3</v>
      </c>
      <c r="H57" s="46">
        <v>7239</v>
      </c>
      <c r="I57" s="46">
        <v>7384</v>
      </c>
      <c r="J57" s="46">
        <v>7529</v>
      </c>
      <c r="K57" s="37">
        <v>7673</v>
      </c>
      <c r="L57" s="37">
        <v>7899</v>
      </c>
      <c r="M57" s="37">
        <v>8976</v>
      </c>
    </row>
    <row r="58" spans="2:13" s="32" customFormat="1" ht="39.75" customHeight="1">
      <c r="B58" s="38">
        <f t="shared" si="1"/>
        <v>39</v>
      </c>
      <c r="C58" s="39" t="s">
        <v>164</v>
      </c>
      <c r="D58" s="38" t="s">
        <v>165</v>
      </c>
      <c r="E58" s="38" t="s">
        <v>166</v>
      </c>
      <c r="F58" s="38" t="s">
        <v>167</v>
      </c>
      <c r="G58" s="40">
        <v>9.7</v>
      </c>
      <c r="H58" s="46">
        <v>8974</v>
      </c>
      <c r="I58" s="46">
        <v>9153</v>
      </c>
      <c r="J58" s="46">
        <v>9333</v>
      </c>
      <c r="K58" s="37">
        <v>9512</v>
      </c>
      <c r="L58" s="37">
        <v>9793</v>
      </c>
      <c r="M58" s="37">
        <v>11128</v>
      </c>
    </row>
    <row r="59" spans="2:13" s="32" customFormat="1" ht="42.75" customHeight="1">
      <c r="B59" s="38">
        <f t="shared" si="1"/>
        <v>40</v>
      </c>
      <c r="C59" s="39" t="s">
        <v>168</v>
      </c>
      <c r="D59" s="38" t="s">
        <v>169</v>
      </c>
      <c r="E59" s="38" t="s">
        <v>170</v>
      </c>
      <c r="F59" s="38" t="s">
        <v>171</v>
      </c>
      <c r="G59" s="40">
        <v>9.7</v>
      </c>
      <c r="H59" s="46">
        <v>8974</v>
      </c>
      <c r="I59" s="46">
        <v>9153</v>
      </c>
      <c r="J59" s="46">
        <v>9333</v>
      </c>
      <c r="K59" s="37">
        <v>9512</v>
      </c>
      <c r="L59" s="37">
        <v>9793</v>
      </c>
      <c r="M59" s="37">
        <v>11128</v>
      </c>
    </row>
    <row r="60" spans="2:13" s="32" customFormat="1" ht="32.25" customHeight="1">
      <c r="B60" s="38">
        <f t="shared" si="1"/>
        <v>41</v>
      </c>
      <c r="C60" s="39" t="s">
        <v>172</v>
      </c>
      <c r="D60" s="38"/>
      <c r="E60" s="38" t="s">
        <v>173</v>
      </c>
      <c r="F60" s="38" t="s">
        <v>174</v>
      </c>
      <c r="G60" s="40">
        <v>9</v>
      </c>
      <c r="H60" s="46">
        <v>10238</v>
      </c>
      <c r="I60" s="46">
        <v>10443</v>
      </c>
      <c r="J60" s="46">
        <v>10648</v>
      </c>
      <c r="K60" s="37">
        <v>10852</v>
      </c>
      <c r="L60" s="37">
        <v>11172</v>
      </c>
      <c r="M60" s="37">
        <v>12695</v>
      </c>
    </row>
    <row r="61" spans="2:13" s="32" customFormat="1" ht="32.25" customHeight="1">
      <c r="B61" s="38">
        <f t="shared" si="1"/>
        <v>42</v>
      </c>
      <c r="C61" s="41" t="s">
        <v>175</v>
      </c>
      <c r="D61" s="38"/>
      <c r="E61" s="38" t="s">
        <v>176</v>
      </c>
      <c r="F61" s="38" t="s">
        <v>177</v>
      </c>
      <c r="G61" s="40">
        <v>9</v>
      </c>
      <c r="H61" s="46">
        <v>10063</v>
      </c>
      <c r="I61" s="46">
        <v>10264</v>
      </c>
      <c r="J61" s="46">
        <v>10466</v>
      </c>
      <c r="K61" s="37">
        <v>10667</v>
      </c>
      <c r="L61" s="37">
        <v>10981</v>
      </c>
      <c r="M61" s="37">
        <v>12478</v>
      </c>
    </row>
    <row r="62" spans="2:13" s="32" customFormat="1" ht="32.25" customHeight="1">
      <c r="B62" s="38">
        <f t="shared" si="1"/>
        <v>43</v>
      </c>
      <c r="C62" s="41" t="s">
        <v>178</v>
      </c>
      <c r="D62" s="38"/>
      <c r="E62" s="38" t="s">
        <v>179</v>
      </c>
      <c r="F62" s="38" t="s">
        <v>180</v>
      </c>
      <c r="G62" s="40">
        <v>9</v>
      </c>
      <c r="H62" s="46">
        <v>10063</v>
      </c>
      <c r="I62" s="46">
        <v>10264</v>
      </c>
      <c r="J62" s="46">
        <v>10466</v>
      </c>
      <c r="K62" s="37">
        <v>10667</v>
      </c>
      <c r="L62" s="37">
        <v>10981</v>
      </c>
      <c r="M62" s="37">
        <v>12478</v>
      </c>
    </row>
    <row r="63" spans="2:13" s="32" customFormat="1" ht="35.25" customHeight="1">
      <c r="B63" s="38">
        <f t="shared" si="1"/>
        <v>44</v>
      </c>
      <c r="C63" s="39" t="s">
        <v>181</v>
      </c>
      <c r="D63" s="38"/>
      <c r="E63" s="38" t="s">
        <v>182</v>
      </c>
      <c r="F63" s="38" t="s">
        <v>183</v>
      </c>
      <c r="G63" s="40">
        <v>9</v>
      </c>
      <c r="H63" s="46">
        <v>10063</v>
      </c>
      <c r="I63" s="46">
        <v>10264</v>
      </c>
      <c r="J63" s="46">
        <v>10466</v>
      </c>
      <c r="K63" s="37">
        <v>10667</v>
      </c>
      <c r="L63" s="37">
        <v>10981</v>
      </c>
      <c r="M63" s="37">
        <v>12478</v>
      </c>
    </row>
    <row r="64" spans="2:13" s="32" customFormat="1" ht="35.25" customHeight="1">
      <c r="B64" s="38">
        <f t="shared" si="1"/>
        <v>45</v>
      </c>
      <c r="C64" s="39" t="s">
        <v>184</v>
      </c>
      <c r="D64" s="38"/>
      <c r="E64" s="38" t="s">
        <v>185</v>
      </c>
      <c r="F64" s="38" t="s">
        <v>186</v>
      </c>
      <c r="G64" s="40">
        <v>8.9</v>
      </c>
      <c r="H64" s="46">
        <v>10063</v>
      </c>
      <c r="I64" s="46">
        <v>10264</v>
      </c>
      <c r="J64" s="46">
        <v>10466</v>
      </c>
      <c r="K64" s="37">
        <v>10667</v>
      </c>
      <c r="L64" s="37">
        <v>10981</v>
      </c>
      <c r="M64" s="37">
        <v>12478</v>
      </c>
    </row>
    <row r="65" spans="2:13" s="32" customFormat="1" ht="34.5" customHeight="1">
      <c r="B65" s="38">
        <f t="shared" si="1"/>
        <v>46</v>
      </c>
      <c r="C65" s="39" t="s">
        <v>187</v>
      </c>
      <c r="D65" s="38" t="s">
        <v>188</v>
      </c>
      <c r="E65" s="38" t="s">
        <v>189</v>
      </c>
      <c r="F65" s="38" t="s">
        <v>190</v>
      </c>
      <c r="G65" s="40">
        <v>9.25</v>
      </c>
      <c r="H65" s="46">
        <v>7622</v>
      </c>
      <c r="I65" s="46">
        <v>7774</v>
      </c>
      <c r="J65" s="46">
        <v>7927</v>
      </c>
      <c r="K65" s="37">
        <v>8079</v>
      </c>
      <c r="L65" s="37">
        <v>8317</v>
      </c>
      <c r="M65" s="37">
        <v>9451</v>
      </c>
    </row>
    <row r="66" spans="2:13" s="32" customFormat="1" ht="57" customHeight="1">
      <c r="B66" s="38">
        <f t="shared" si="1"/>
        <v>47</v>
      </c>
      <c r="C66" s="39" t="s">
        <v>191</v>
      </c>
      <c r="D66" s="38" t="s">
        <v>192</v>
      </c>
      <c r="E66" s="38" t="s">
        <v>193</v>
      </c>
      <c r="F66" s="38" t="s">
        <v>194</v>
      </c>
      <c r="G66" s="40">
        <v>9.6</v>
      </c>
      <c r="H66" s="46">
        <v>7622</v>
      </c>
      <c r="I66" s="46">
        <v>7774</v>
      </c>
      <c r="J66" s="46">
        <v>7927</v>
      </c>
      <c r="K66" s="37">
        <v>8079</v>
      </c>
      <c r="L66" s="37">
        <v>8317</v>
      </c>
      <c r="M66" s="37">
        <v>9451</v>
      </c>
    </row>
    <row r="67" spans="2:13" s="32" customFormat="1" ht="31.5" customHeight="1">
      <c r="B67" s="38">
        <f t="shared" si="1"/>
        <v>48</v>
      </c>
      <c r="C67" s="41" t="s">
        <v>195</v>
      </c>
      <c r="D67" s="42" t="s">
        <v>196</v>
      </c>
      <c r="E67" s="42" t="s">
        <v>197</v>
      </c>
      <c r="F67" s="42" t="s">
        <v>198</v>
      </c>
      <c r="G67" s="43">
        <v>13.6</v>
      </c>
      <c r="H67" s="46">
        <v>9325</v>
      </c>
      <c r="I67" s="46">
        <v>9512</v>
      </c>
      <c r="J67" s="46">
        <v>9698</v>
      </c>
      <c r="K67" s="37">
        <v>9885</v>
      </c>
      <c r="L67" s="37">
        <v>10175</v>
      </c>
      <c r="M67" s="37">
        <v>11563</v>
      </c>
    </row>
    <row r="68" spans="2:13" s="32" customFormat="1" ht="54.75" customHeight="1">
      <c r="B68" s="38">
        <f t="shared" si="1"/>
        <v>49</v>
      </c>
      <c r="C68" s="39" t="s">
        <v>199</v>
      </c>
      <c r="D68" s="38" t="s">
        <v>200</v>
      </c>
      <c r="E68" s="38" t="s">
        <v>201</v>
      </c>
      <c r="F68" s="38" t="s">
        <v>202</v>
      </c>
      <c r="G68" s="40">
        <v>10.5</v>
      </c>
      <c r="H68" s="46">
        <v>8930</v>
      </c>
      <c r="I68" s="46">
        <v>9109</v>
      </c>
      <c r="J68" s="46">
        <v>9287</v>
      </c>
      <c r="K68" s="37">
        <v>9466</v>
      </c>
      <c r="L68" s="37">
        <v>9744</v>
      </c>
      <c r="M68" s="37">
        <v>11073</v>
      </c>
    </row>
    <row r="69" spans="2:13" s="32" customFormat="1" ht="51">
      <c r="B69" s="42">
        <f t="shared" si="1"/>
        <v>50</v>
      </c>
      <c r="C69" s="41" t="s">
        <v>203</v>
      </c>
      <c r="D69" s="42" t="s">
        <v>204</v>
      </c>
      <c r="E69" s="42" t="s">
        <v>205</v>
      </c>
      <c r="F69" s="42" t="s">
        <v>206</v>
      </c>
      <c r="G69" s="43">
        <v>9.65</v>
      </c>
      <c r="H69" s="46">
        <v>8930</v>
      </c>
      <c r="I69" s="46">
        <v>9109</v>
      </c>
      <c r="J69" s="46">
        <v>9287</v>
      </c>
      <c r="K69" s="37">
        <v>9466</v>
      </c>
      <c r="L69" s="37">
        <v>9744</v>
      </c>
      <c r="M69" s="37">
        <v>11073</v>
      </c>
    </row>
    <row r="70" spans="2:13" s="32" customFormat="1" ht="32.25" customHeight="1">
      <c r="B70" s="38">
        <f t="shared" si="1"/>
        <v>51</v>
      </c>
      <c r="C70" s="39" t="s">
        <v>207</v>
      </c>
      <c r="D70" s="38" t="s">
        <v>208</v>
      </c>
      <c r="E70" s="38" t="s">
        <v>209</v>
      </c>
      <c r="F70" s="38" t="s">
        <v>210</v>
      </c>
      <c r="G70" s="40">
        <v>10.6</v>
      </c>
      <c r="H70" s="46">
        <v>8930</v>
      </c>
      <c r="I70" s="46">
        <v>9109</v>
      </c>
      <c r="J70" s="46">
        <v>9287</v>
      </c>
      <c r="K70" s="37">
        <v>9466</v>
      </c>
      <c r="L70" s="37">
        <v>9744</v>
      </c>
      <c r="M70" s="37">
        <v>11073</v>
      </c>
    </row>
    <row r="71" spans="2:13" s="32" customFormat="1" ht="54" customHeight="1">
      <c r="B71" s="38">
        <f t="shared" si="1"/>
        <v>52</v>
      </c>
      <c r="C71" s="39" t="s">
        <v>211</v>
      </c>
      <c r="D71" s="38" t="s">
        <v>212</v>
      </c>
      <c r="E71" s="38" t="s">
        <v>213</v>
      </c>
      <c r="F71" s="38" t="s">
        <v>214</v>
      </c>
      <c r="G71" s="40">
        <v>20.3</v>
      </c>
      <c r="H71" s="46">
        <v>9587</v>
      </c>
      <c r="I71" s="46">
        <v>9779</v>
      </c>
      <c r="J71" s="46">
        <v>9970</v>
      </c>
      <c r="K71" s="37">
        <v>10162</v>
      </c>
      <c r="L71" s="37">
        <v>10461</v>
      </c>
      <c r="M71" s="37">
        <v>11888</v>
      </c>
    </row>
    <row r="72" spans="2:13" s="32" customFormat="1" ht="45" customHeight="1">
      <c r="B72" s="38">
        <f t="shared" si="1"/>
        <v>53</v>
      </c>
      <c r="C72" s="39" t="s">
        <v>215</v>
      </c>
      <c r="D72" s="38" t="s">
        <v>216</v>
      </c>
      <c r="E72" s="38" t="s">
        <v>217</v>
      </c>
      <c r="F72" s="38" t="s">
        <v>218</v>
      </c>
      <c r="G72" s="40">
        <v>16.25</v>
      </c>
      <c r="H72" s="46">
        <v>9587</v>
      </c>
      <c r="I72" s="46">
        <v>9779</v>
      </c>
      <c r="J72" s="46">
        <v>9970</v>
      </c>
      <c r="K72" s="37">
        <v>10162</v>
      </c>
      <c r="L72" s="37">
        <v>10461</v>
      </c>
      <c r="M72" s="37">
        <v>11888</v>
      </c>
    </row>
    <row r="73" spans="2:13" s="32" customFormat="1" ht="36.75" customHeight="1">
      <c r="B73" s="42">
        <f t="shared" si="1"/>
        <v>54</v>
      </c>
      <c r="C73" s="41" t="s">
        <v>219</v>
      </c>
      <c r="D73" s="42" t="s">
        <v>220</v>
      </c>
      <c r="E73" s="42" t="s">
        <v>221</v>
      </c>
      <c r="F73" s="42" t="s">
        <v>222</v>
      </c>
      <c r="G73" s="43">
        <v>19.4</v>
      </c>
      <c r="H73" s="46">
        <v>9823</v>
      </c>
      <c r="I73" s="46">
        <v>10019</v>
      </c>
      <c r="J73" s="46">
        <v>10216</v>
      </c>
      <c r="K73" s="37">
        <v>10412</v>
      </c>
      <c r="L73" s="37">
        <v>10719</v>
      </c>
      <c r="M73" s="37">
        <v>12181</v>
      </c>
    </row>
    <row r="74" spans="2:13" s="32" customFormat="1" ht="21.75" customHeight="1">
      <c r="B74" s="26" t="s">
        <v>223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s="32" customFormat="1" ht="38.25">
      <c r="B75" s="33">
        <f>B73+1</f>
        <v>55</v>
      </c>
      <c r="C75" s="34" t="s">
        <v>224</v>
      </c>
      <c r="D75" s="33" t="s">
        <v>225</v>
      </c>
      <c r="E75" s="33" t="s">
        <v>226</v>
      </c>
      <c r="F75" s="33" t="s">
        <v>227</v>
      </c>
      <c r="G75" s="35">
        <v>28.1</v>
      </c>
      <c r="H75" s="36">
        <v>12019</v>
      </c>
      <c r="I75" s="36">
        <v>12259</v>
      </c>
      <c r="J75" s="36">
        <v>12500</v>
      </c>
      <c r="K75" s="37">
        <v>12740</v>
      </c>
      <c r="L75" s="37">
        <v>13116</v>
      </c>
      <c r="M75" s="37">
        <v>14904</v>
      </c>
    </row>
    <row r="76" spans="2:13" s="32" customFormat="1" ht="88.5" customHeight="1">
      <c r="B76" s="38">
        <f aca="true" t="shared" si="2" ref="B76:B90">B75+1</f>
        <v>56</v>
      </c>
      <c r="C76" s="39" t="s">
        <v>228</v>
      </c>
      <c r="D76" s="38" t="s">
        <v>229</v>
      </c>
      <c r="E76" s="48" t="s">
        <v>230</v>
      </c>
      <c r="F76" s="38" t="s">
        <v>231</v>
      </c>
      <c r="G76" s="40">
        <v>17.15</v>
      </c>
      <c r="H76" s="46">
        <v>10804</v>
      </c>
      <c r="I76" s="46">
        <v>11020</v>
      </c>
      <c r="J76" s="46">
        <v>11236</v>
      </c>
      <c r="K76" s="37">
        <v>11452</v>
      </c>
      <c r="L76" s="37">
        <v>11789</v>
      </c>
      <c r="M76" s="37">
        <v>13397</v>
      </c>
    </row>
    <row r="77" spans="2:13" s="32" customFormat="1" ht="46.5" customHeight="1">
      <c r="B77" s="42">
        <f t="shared" si="2"/>
        <v>57</v>
      </c>
      <c r="C77" s="41" t="s">
        <v>232</v>
      </c>
      <c r="D77" s="42" t="s">
        <v>233</v>
      </c>
      <c r="E77" s="42" t="s">
        <v>234</v>
      </c>
      <c r="F77" s="42" t="s">
        <v>235</v>
      </c>
      <c r="G77" s="43">
        <v>17.15</v>
      </c>
      <c r="H77" s="46">
        <v>10804</v>
      </c>
      <c r="I77" s="46">
        <v>11020</v>
      </c>
      <c r="J77" s="46">
        <v>11236</v>
      </c>
      <c r="K77" s="37">
        <v>11452</v>
      </c>
      <c r="L77" s="37">
        <v>11789</v>
      </c>
      <c r="M77" s="37">
        <v>13397</v>
      </c>
    </row>
    <row r="78" spans="2:13" s="32" customFormat="1" ht="54.75" customHeight="1">
      <c r="B78" s="42">
        <f t="shared" si="2"/>
        <v>58</v>
      </c>
      <c r="C78" s="41" t="s">
        <v>236</v>
      </c>
      <c r="D78" s="42" t="s">
        <v>237</v>
      </c>
      <c r="E78" s="42" t="s">
        <v>238</v>
      </c>
      <c r="F78" s="42" t="s">
        <v>239</v>
      </c>
      <c r="G78" s="43">
        <v>17.15</v>
      </c>
      <c r="H78" s="46">
        <v>10804</v>
      </c>
      <c r="I78" s="46">
        <v>11020</v>
      </c>
      <c r="J78" s="46">
        <v>11236</v>
      </c>
      <c r="K78" s="37">
        <v>11452</v>
      </c>
      <c r="L78" s="37">
        <v>11789</v>
      </c>
      <c r="M78" s="37">
        <v>13397</v>
      </c>
    </row>
    <row r="79" spans="2:13" s="32" customFormat="1" ht="68.25" customHeight="1">
      <c r="B79" s="42">
        <f t="shared" si="2"/>
        <v>59</v>
      </c>
      <c r="C79" s="41" t="s">
        <v>240</v>
      </c>
      <c r="D79" s="42" t="s">
        <v>241</v>
      </c>
      <c r="E79" s="42" t="s">
        <v>242</v>
      </c>
      <c r="F79" s="42" t="s">
        <v>243</v>
      </c>
      <c r="G79" s="43">
        <v>17.15</v>
      </c>
      <c r="H79" s="46">
        <v>10804</v>
      </c>
      <c r="I79" s="46">
        <v>11020</v>
      </c>
      <c r="J79" s="46">
        <v>11236</v>
      </c>
      <c r="K79" s="37">
        <v>11452</v>
      </c>
      <c r="L79" s="37">
        <v>11789</v>
      </c>
      <c r="M79" s="37">
        <v>13397</v>
      </c>
    </row>
    <row r="80" spans="2:13" s="32" customFormat="1" ht="34.5" customHeight="1">
      <c r="B80" s="42">
        <f t="shared" si="2"/>
        <v>60</v>
      </c>
      <c r="C80" s="41" t="s">
        <v>244</v>
      </c>
      <c r="D80" s="42" t="s">
        <v>245</v>
      </c>
      <c r="E80" s="42" t="s">
        <v>246</v>
      </c>
      <c r="F80" s="42" t="s">
        <v>247</v>
      </c>
      <c r="G80" s="43">
        <v>17.15</v>
      </c>
      <c r="H80" s="46">
        <v>10804</v>
      </c>
      <c r="I80" s="46">
        <v>11020</v>
      </c>
      <c r="J80" s="46">
        <v>11236</v>
      </c>
      <c r="K80" s="37">
        <v>11452</v>
      </c>
      <c r="L80" s="37">
        <v>11789</v>
      </c>
      <c r="M80" s="37">
        <v>13397</v>
      </c>
    </row>
    <row r="81" spans="2:13" s="32" customFormat="1" ht="35.25" customHeight="1">
      <c r="B81" s="38">
        <f t="shared" si="2"/>
        <v>61</v>
      </c>
      <c r="C81" s="39" t="s">
        <v>248</v>
      </c>
      <c r="D81" s="38" t="s">
        <v>249</v>
      </c>
      <c r="E81" s="38" t="s">
        <v>250</v>
      </c>
      <c r="F81" s="38" t="s">
        <v>251</v>
      </c>
      <c r="G81" s="40">
        <v>17.15</v>
      </c>
      <c r="H81" s="46">
        <v>10804</v>
      </c>
      <c r="I81" s="46">
        <v>11020</v>
      </c>
      <c r="J81" s="46">
        <v>11236</v>
      </c>
      <c r="K81" s="37">
        <v>11452</v>
      </c>
      <c r="L81" s="37">
        <v>11789</v>
      </c>
      <c r="M81" s="37">
        <v>13397</v>
      </c>
    </row>
    <row r="82" spans="2:13" s="32" customFormat="1" ht="33" customHeight="1">
      <c r="B82" s="42">
        <f t="shared" si="2"/>
        <v>62</v>
      </c>
      <c r="C82" s="41" t="s">
        <v>252</v>
      </c>
      <c r="D82" s="42" t="s">
        <v>253</v>
      </c>
      <c r="E82" s="42" t="s">
        <v>254</v>
      </c>
      <c r="F82" s="42" t="s">
        <v>255</v>
      </c>
      <c r="G82" s="43">
        <v>17.15</v>
      </c>
      <c r="H82" s="46">
        <v>10804</v>
      </c>
      <c r="I82" s="46">
        <v>11020</v>
      </c>
      <c r="J82" s="46">
        <v>11236</v>
      </c>
      <c r="K82" s="37">
        <v>11452</v>
      </c>
      <c r="L82" s="37">
        <v>11789</v>
      </c>
      <c r="M82" s="37">
        <v>13397</v>
      </c>
    </row>
    <row r="83" spans="2:13" s="32" customFormat="1" ht="34.5" customHeight="1">
      <c r="B83" s="42">
        <f t="shared" si="2"/>
        <v>63</v>
      </c>
      <c r="C83" s="41" t="s">
        <v>256</v>
      </c>
      <c r="D83" s="42" t="s">
        <v>257</v>
      </c>
      <c r="E83" s="42" t="s">
        <v>258</v>
      </c>
      <c r="F83" s="42" t="s">
        <v>259</v>
      </c>
      <c r="G83" s="43">
        <v>17.15</v>
      </c>
      <c r="H83" s="46">
        <v>10804</v>
      </c>
      <c r="I83" s="46">
        <v>11020</v>
      </c>
      <c r="J83" s="46">
        <v>11236</v>
      </c>
      <c r="K83" s="37">
        <v>11452</v>
      </c>
      <c r="L83" s="37">
        <v>11789</v>
      </c>
      <c r="M83" s="37">
        <v>13397</v>
      </c>
    </row>
    <row r="84" spans="2:13" s="32" customFormat="1" ht="34.5" customHeight="1">
      <c r="B84" s="42">
        <f t="shared" si="2"/>
        <v>64</v>
      </c>
      <c r="C84" s="41" t="s">
        <v>260</v>
      </c>
      <c r="D84" s="27" t="s">
        <v>261</v>
      </c>
      <c r="E84" s="49" t="s">
        <v>262</v>
      </c>
      <c r="F84" s="49"/>
      <c r="G84" s="43">
        <v>17.15</v>
      </c>
      <c r="H84" s="46">
        <v>10804</v>
      </c>
      <c r="I84" s="46">
        <v>11020</v>
      </c>
      <c r="J84" s="46">
        <v>11236</v>
      </c>
      <c r="K84" s="37">
        <v>11452</v>
      </c>
      <c r="L84" s="37">
        <v>11789</v>
      </c>
      <c r="M84" s="37">
        <v>13397</v>
      </c>
    </row>
    <row r="85" spans="2:13" s="32" customFormat="1" ht="34.5" customHeight="1">
      <c r="B85" s="42">
        <f t="shared" si="2"/>
        <v>65</v>
      </c>
      <c r="C85" s="41" t="s">
        <v>263</v>
      </c>
      <c r="D85" s="27" t="s">
        <v>264</v>
      </c>
      <c r="E85" s="49" t="s">
        <v>265</v>
      </c>
      <c r="F85" s="49"/>
      <c r="G85" s="43">
        <v>17.15</v>
      </c>
      <c r="H85" s="46">
        <v>10804</v>
      </c>
      <c r="I85" s="46">
        <v>11020</v>
      </c>
      <c r="J85" s="46">
        <v>11236</v>
      </c>
      <c r="K85" s="37">
        <v>11452</v>
      </c>
      <c r="L85" s="37">
        <v>11789</v>
      </c>
      <c r="M85" s="37">
        <v>13397</v>
      </c>
    </row>
    <row r="86" spans="2:13" s="32" customFormat="1" ht="34.5" customHeight="1">
      <c r="B86" s="42">
        <f t="shared" si="2"/>
        <v>66</v>
      </c>
      <c r="C86" s="41" t="s">
        <v>266</v>
      </c>
      <c r="D86" s="27" t="s">
        <v>267</v>
      </c>
      <c r="E86" s="27" t="s">
        <v>268</v>
      </c>
      <c r="F86" s="49"/>
      <c r="G86" s="43">
        <v>17.15</v>
      </c>
      <c r="H86" s="46">
        <v>10804</v>
      </c>
      <c r="I86" s="46">
        <v>11020</v>
      </c>
      <c r="J86" s="46">
        <v>11236</v>
      </c>
      <c r="K86" s="37">
        <v>11452</v>
      </c>
      <c r="L86" s="37">
        <v>11789</v>
      </c>
      <c r="M86" s="37">
        <v>13397</v>
      </c>
    </row>
    <row r="87" spans="2:13" s="32" customFormat="1" ht="34.5" customHeight="1">
      <c r="B87" s="42">
        <f t="shared" si="2"/>
        <v>67</v>
      </c>
      <c r="C87" s="41" t="s">
        <v>269</v>
      </c>
      <c r="D87" s="27" t="s">
        <v>270</v>
      </c>
      <c r="E87" s="27" t="s">
        <v>271</v>
      </c>
      <c r="F87" s="49"/>
      <c r="G87" s="43">
        <v>17.15</v>
      </c>
      <c r="H87" s="46">
        <v>10804</v>
      </c>
      <c r="I87" s="46">
        <v>11020</v>
      </c>
      <c r="J87" s="46">
        <v>11236</v>
      </c>
      <c r="K87" s="37">
        <v>11452</v>
      </c>
      <c r="L87" s="37">
        <v>11789</v>
      </c>
      <c r="M87" s="37">
        <v>13397</v>
      </c>
    </row>
    <row r="88" spans="2:13" s="32" customFormat="1" ht="146.25" customHeight="1">
      <c r="B88" s="38">
        <f t="shared" si="2"/>
        <v>68</v>
      </c>
      <c r="C88" s="39" t="s">
        <v>272</v>
      </c>
      <c r="D88" s="38"/>
      <c r="E88" s="38" t="s">
        <v>273</v>
      </c>
      <c r="F88" s="38" t="s">
        <v>274</v>
      </c>
      <c r="G88" s="40">
        <v>17.7</v>
      </c>
      <c r="H88" s="46">
        <v>13026</v>
      </c>
      <c r="I88" s="46">
        <v>13287</v>
      </c>
      <c r="J88" s="46">
        <v>13547</v>
      </c>
      <c r="K88" s="37">
        <v>13808</v>
      </c>
      <c r="L88" s="37">
        <v>14214</v>
      </c>
      <c r="M88" s="37">
        <v>16152</v>
      </c>
    </row>
    <row r="89" spans="2:13" s="32" customFormat="1" ht="60" customHeight="1">
      <c r="B89" s="38">
        <f t="shared" si="2"/>
        <v>69</v>
      </c>
      <c r="C89" s="39" t="s">
        <v>275</v>
      </c>
      <c r="D89" s="38"/>
      <c r="E89" s="38" t="s">
        <v>276</v>
      </c>
      <c r="F89" s="38" t="s">
        <v>277</v>
      </c>
      <c r="G89" s="40">
        <v>17.7</v>
      </c>
      <c r="H89" s="46">
        <v>13026</v>
      </c>
      <c r="I89" s="46">
        <v>13287</v>
      </c>
      <c r="J89" s="46">
        <v>13547</v>
      </c>
      <c r="K89" s="37">
        <v>13808</v>
      </c>
      <c r="L89" s="37">
        <v>14214</v>
      </c>
      <c r="M89" s="37">
        <v>16152</v>
      </c>
    </row>
    <row r="90" spans="2:13" s="32" customFormat="1" ht="69" customHeight="1">
      <c r="B90" s="38">
        <f t="shared" si="2"/>
        <v>70</v>
      </c>
      <c r="C90" s="41" t="s">
        <v>278</v>
      </c>
      <c r="D90" s="38"/>
      <c r="E90" s="38" t="s">
        <v>279</v>
      </c>
      <c r="F90" s="38" t="s">
        <v>280</v>
      </c>
      <c r="G90" s="40"/>
      <c r="H90" s="47" t="s">
        <v>134</v>
      </c>
      <c r="I90" s="47"/>
      <c r="J90" s="47"/>
      <c r="K90" s="47"/>
      <c r="L90" s="47"/>
      <c r="M90" s="47"/>
    </row>
    <row r="91" spans="2:13" s="32" customFormat="1" ht="183.75" customHeight="1">
      <c r="B91" s="38">
        <f>B89+1</f>
        <v>70</v>
      </c>
      <c r="C91" s="41" t="s">
        <v>281</v>
      </c>
      <c r="D91" s="38"/>
      <c r="E91" s="38" t="s">
        <v>282</v>
      </c>
      <c r="F91" s="38"/>
      <c r="G91" s="40"/>
      <c r="H91" s="47" t="s">
        <v>134</v>
      </c>
      <c r="I91" s="47"/>
      <c r="J91" s="47"/>
      <c r="K91" s="47"/>
      <c r="L91" s="47"/>
      <c r="M91" s="47"/>
    </row>
    <row r="92" spans="2:13" s="32" customFormat="1" ht="112.5" customHeight="1">
      <c r="B92" s="33">
        <f>B75+1</f>
        <v>56</v>
      </c>
      <c r="C92" s="41" t="s">
        <v>283</v>
      </c>
      <c r="D92" s="38"/>
      <c r="E92" s="38" t="s">
        <v>230</v>
      </c>
      <c r="F92" s="38" t="s">
        <v>250</v>
      </c>
      <c r="G92" s="50">
        <v>17.5</v>
      </c>
      <c r="H92" s="51"/>
      <c r="I92" s="51"/>
      <c r="J92" s="51"/>
      <c r="K92" s="51"/>
      <c r="L92" s="51"/>
      <c r="M92" s="51"/>
    </row>
    <row r="93" spans="2:13" s="32" customFormat="1" ht="36.75" customHeight="1">
      <c r="B93" s="33">
        <f>B75+1</f>
        <v>56</v>
      </c>
      <c r="C93" s="41" t="s">
        <v>284</v>
      </c>
      <c r="D93" s="38"/>
      <c r="E93" s="38" t="s">
        <v>234</v>
      </c>
      <c r="F93" s="38" t="s">
        <v>285</v>
      </c>
      <c r="G93" s="50">
        <v>17.5</v>
      </c>
      <c r="H93" s="52"/>
      <c r="I93" s="52"/>
      <c r="J93" s="52"/>
      <c r="K93" s="52"/>
      <c r="L93" s="52"/>
      <c r="M93" s="52"/>
    </row>
    <row r="94" spans="2:13" s="32" customFormat="1" ht="44.25" customHeight="1">
      <c r="B94" s="33">
        <f aca="true" t="shared" si="3" ref="B94:B98">B92+1</f>
        <v>57</v>
      </c>
      <c r="C94" s="41" t="s">
        <v>286</v>
      </c>
      <c r="D94" s="38"/>
      <c r="E94" s="38" t="s">
        <v>238</v>
      </c>
      <c r="F94" s="38"/>
      <c r="G94" s="50">
        <v>17.5</v>
      </c>
      <c r="H94" s="52" t="s">
        <v>134</v>
      </c>
      <c r="I94" s="52"/>
      <c r="J94" s="52"/>
      <c r="K94" s="52"/>
      <c r="L94" s="52"/>
      <c r="M94" s="52"/>
    </row>
    <row r="95" spans="2:13" s="32" customFormat="1" ht="31.5" customHeight="1">
      <c r="B95" s="33">
        <f t="shared" si="3"/>
        <v>57</v>
      </c>
      <c r="C95" s="41" t="s">
        <v>287</v>
      </c>
      <c r="D95" s="38"/>
      <c r="E95" s="38" t="s">
        <v>288</v>
      </c>
      <c r="F95" s="38" t="s">
        <v>247</v>
      </c>
      <c r="G95" s="50">
        <v>17.5</v>
      </c>
      <c r="H95" s="52"/>
      <c r="I95" s="52"/>
      <c r="J95" s="52"/>
      <c r="K95" s="52"/>
      <c r="L95" s="52"/>
      <c r="M95" s="52"/>
    </row>
    <row r="96" spans="2:13" s="32" customFormat="1" ht="31.5" customHeight="1">
      <c r="B96" s="33">
        <f t="shared" si="3"/>
        <v>58</v>
      </c>
      <c r="C96" s="41" t="s">
        <v>289</v>
      </c>
      <c r="D96" s="38"/>
      <c r="E96" s="38" t="s">
        <v>262</v>
      </c>
      <c r="F96" s="38" t="s">
        <v>247</v>
      </c>
      <c r="G96" s="50">
        <v>17.5</v>
      </c>
      <c r="H96" s="52"/>
      <c r="I96" s="52"/>
      <c r="J96" s="52"/>
      <c r="K96" s="52"/>
      <c r="L96" s="52"/>
      <c r="M96" s="52"/>
    </row>
    <row r="97" spans="2:13" s="32" customFormat="1" ht="31.5" customHeight="1">
      <c r="B97" s="33">
        <f t="shared" si="3"/>
        <v>58</v>
      </c>
      <c r="C97" s="41" t="s">
        <v>290</v>
      </c>
      <c r="D97" s="38"/>
      <c r="E97" s="38" t="s">
        <v>268</v>
      </c>
      <c r="F97" s="38"/>
      <c r="G97" s="50">
        <v>17.5</v>
      </c>
      <c r="H97" s="52"/>
      <c r="I97" s="52"/>
      <c r="J97" s="52"/>
      <c r="K97" s="52"/>
      <c r="L97" s="52"/>
      <c r="M97" s="52"/>
    </row>
    <row r="98" spans="2:13" s="32" customFormat="1" ht="31.5" customHeight="1">
      <c r="B98" s="33">
        <f t="shared" si="3"/>
        <v>59</v>
      </c>
      <c r="C98" s="41" t="s">
        <v>291</v>
      </c>
      <c r="D98" s="38"/>
      <c r="E98" s="38" t="s">
        <v>271</v>
      </c>
      <c r="F98" s="38"/>
      <c r="G98" s="50">
        <v>17.5</v>
      </c>
      <c r="H98" s="53"/>
      <c r="I98" s="53"/>
      <c r="J98" s="53"/>
      <c r="K98" s="53"/>
      <c r="L98" s="53"/>
      <c r="M98" s="53"/>
    </row>
    <row r="99" spans="2:13" ht="18" customHeight="1">
      <c r="B99" s="14"/>
      <c r="C99" s="54"/>
      <c r="D99" s="54"/>
      <c r="E99" s="54"/>
      <c r="F99" s="54"/>
      <c r="G99" s="55"/>
      <c r="H99" s="19"/>
      <c r="I99" s="19"/>
      <c r="J99" s="19"/>
      <c r="K99" s="56"/>
      <c r="L99" s="56"/>
      <c r="M99" s="57"/>
    </row>
    <row r="100" spans="2:13" ht="42.75" customHeight="1">
      <c r="B100" s="58" t="s">
        <v>292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ht="79.5" customHeight="1">
      <c r="B102" s="58" t="s">
        <v>293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ht="15.7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2:13" ht="15.75" customHeight="1">
      <c r="B104" s="54" t="s">
        <v>294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15.75">
      <c r="B105" s="54" t="s">
        <v>295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ht="99.75" customHeight="1">
      <c r="B106" s="60" t="s">
        <v>296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65536" ht="15"/>
  </sheetData>
  <sheetProtection selectLockedCells="1" selectUnlockedCells="1"/>
  <mergeCells count="55">
    <mergeCell ref="B1:M1"/>
    <mergeCell ref="B2:M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12:M12"/>
    <mergeCell ref="B13:M13"/>
    <mergeCell ref="B15:B17"/>
    <mergeCell ref="C15:C17"/>
    <mergeCell ref="D15:D17"/>
    <mergeCell ref="E15:F15"/>
    <mergeCell ref="G15:G17"/>
    <mergeCell ref="H15:M15"/>
    <mergeCell ref="E16:E17"/>
    <mergeCell ref="F16:F17"/>
    <mergeCell ref="M16:M17"/>
    <mergeCell ref="B18:M18"/>
    <mergeCell ref="E19:F19"/>
    <mergeCell ref="H19:M19"/>
    <mergeCell ref="E20:F20"/>
    <mergeCell ref="H20:M20"/>
    <mergeCell ref="E21:F21"/>
    <mergeCell ref="H21:M21"/>
    <mergeCell ref="E22:F22"/>
    <mergeCell ref="H22:M22"/>
    <mergeCell ref="E23:F23"/>
    <mergeCell ref="H23:M23"/>
    <mergeCell ref="B24:M24"/>
    <mergeCell ref="H49:M49"/>
    <mergeCell ref="H50:M50"/>
    <mergeCell ref="H51:M51"/>
    <mergeCell ref="H52:M52"/>
    <mergeCell ref="B74:M74"/>
    <mergeCell ref="H90:M90"/>
    <mergeCell ref="H91:M91"/>
    <mergeCell ref="H92:M92"/>
    <mergeCell ref="H93:M93"/>
    <mergeCell ref="H94:M94"/>
    <mergeCell ref="H95:M95"/>
    <mergeCell ref="H96:M96"/>
    <mergeCell ref="H97:M97"/>
    <mergeCell ref="H98:M98"/>
    <mergeCell ref="B100:M100"/>
    <mergeCell ref="B101:M101"/>
    <mergeCell ref="B102:M102"/>
    <mergeCell ref="B103:M103"/>
    <mergeCell ref="B104:M104"/>
    <mergeCell ref="B105:M105"/>
    <mergeCell ref="B106:M106"/>
  </mergeCells>
  <hyperlinks>
    <hyperlink ref="B5" r:id="rId1" display="E-mail: turbocom.ved.07@mail.ru ;  Skype: turbocom.ved.07; ICQ: 689323881"/>
  </hyperlinks>
  <printOptions horizontalCentered="1"/>
  <pageMargins left="0.4722222222222222" right="0.39375" top="0.4722222222222222" bottom="0.4722222222222222" header="0.5118055555555555" footer="0.19652777777777777"/>
  <pageSetup horizontalDpi="300" verticalDpi="300" orientation="portrait" paperSize="9" scale="54"/>
  <headerFooter alignWithMargins="0">
    <oddFooter>&amp;CСтраница &amp;P из &amp;N</oddFooter>
  </headerFooter>
  <rowBreaks count="1" manualBreakCount="1">
    <brk id="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11203</cp:lastModifiedBy>
  <cp:lastPrinted>2015-08-24T13:29:34Z</cp:lastPrinted>
  <dcterms:created xsi:type="dcterms:W3CDTF">2006-05-21T18:11:28Z</dcterms:created>
  <dcterms:modified xsi:type="dcterms:W3CDTF">2015-09-01T08:57:38Z</dcterms:modified>
  <cp:category/>
  <cp:version/>
  <cp:contentType/>
  <cp:contentStatus/>
</cp:coreProperties>
</file>